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2301\g-016010-$\【R7年度_一時保存用】\R7_K1都市計画\K1-10屋外広告物\K1-4-10-2 基準等\02 取り扱い要領・資料\屋外広告物の手引き\"/>
    </mc:Choice>
  </mc:AlternateContent>
  <bookViews>
    <workbookView xWindow="-110" yWindow="-110" windowWidth="22780" windowHeight="14540"/>
  </bookViews>
  <sheets>
    <sheet name="ﾃﾞｼﾞﾀﾙｻｲﾈｰｼﾞ ﾁｪｯｸﾘｽﾄ" sheetId="1" r:id="rId1"/>
  </sheets>
  <definedNames>
    <definedName name="_xlnm._FilterDatabase" localSheetId="0" hidden="1">'ﾃﾞｼﾞﾀﾙｻｲﾈｰｼﾞ ﾁｪｯｸﾘｽﾄ'!$C$45:$C$60</definedName>
    <definedName name="_xlnm.Print_Area" localSheetId="0">'ﾃﾞｼﾞﾀﾙｻｲﾈｰｼﾞ ﾁｪｯｸﾘｽﾄ'!$A$7:$AV$44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O10" i="1" l="1"/>
  <c r="V10" i="1"/>
  <c r="T13" i="1"/>
  <c r="O13" i="1"/>
  <c r="AW12" i="1" l="1"/>
  <c r="AW30" i="1" l="1"/>
  <c r="AW31" i="1"/>
  <c r="C37" i="1" l="1"/>
  <c r="B33" i="1" l="1"/>
  <c r="C35" i="1"/>
  <c r="B34" i="1"/>
  <c r="C36" i="1"/>
</calcChain>
</file>

<file path=xl/sharedStrings.xml><?xml version="1.0" encoding="utf-8"?>
<sst xmlns="http://schemas.openxmlformats.org/spreadsheetml/2006/main" count="61" uniqueCount="56">
  <si>
    <t>デジタルサイネージ　チェックリスト</t>
    <phoneticPr fontId="1"/>
  </si>
  <si>
    <t>用途地域等</t>
    <rPh sb="0" eb="2">
      <t>ヨウト</t>
    </rPh>
    <rPh sb="2" eb="4">
      <t>チイキ</t>
    </rPh>
    <rPh sb="4" eb="5">
      <t>ナド</t>
    </rPh>
    <phoneticPr fontId="1"/>
  </si>
  <si>
    <t>表示時間帯</t>
    <rPh sb="0" eb="2">
      <t>ヒョウジ</t>
    </rPh>
    <rPh sb="2" eb="4">
      <t>ジカン</t>
    </rPh>
    <rPh sb="4" eb="5">
      <t>タイ</t>
    </rPh>
    <phoneticPr fontId="1"/>
  </si>
  <si>
    <t>【共通確認事項】</t>
    <rPh sb="1" eb="3">
      <t>キョウツウ</t>
    </rPh>
    <rPh sb="3" eb="5">
      <t>カクニン</t>
    </rPh>
    <rPh sb="5" eb="7">
      <t>ジコウ</t>
    </rPh>
    <phoneticPr fontId="1"/>
  </si>
  <si>
    <t>明るく派手な高彩度色を多用していませんか。</t>
    <rPh sb="0" eb="1">
      <t>アカ</t>
    </rPh>
    <rPh sb="3" eb="5">
      <t>ハデ</t>
    </rPh>
    <rPh sb="6" eb="9">
      <t>コウサイド</t>
    </rPh>
    <rPh sb="9" eb="10">
      <t>イロ</t>
    </rPh>
    <rPh sb="11" eb="13">
      <t>タヨウ</t>
    </rPh>
    <phoneticPr fontId="1"/>
  </si>
  <si>
    <t>地色には、輝度の高い白色を避けていますか。</t>
    <rPh sb="0" eb="2">
      <t>ジイロ</t>
    </rPh>
    <rPh sb="5" eb="7">
      <t>キド</t>
    </rPh>
    <rPh sb="8" eb="9">
      <t>タカ</t>
    </rPh>
    <rPh sb="10" eb="11">
      <t>シロ</t>
    </rPh>
    <rPh sb="11" eb="12">
      <t>イロ</t>
    </rPh>
    <rPh sb="13" eb="14">
      <t>サ</t>
    </rPh>
    <phoneticPr fontId="1"/>
  </si>
  <si>
    <t>光や色について</t>
    <rPh sb="0" eb="1">
      <t>ヒカリ</t>
    </rPh>
    <rPh sb="2" eb="3">
      <t>イロ</t>
    </rPh>
    <phoneticPr fontId="1"/>
  </si>
  <si>
    <t>動きについて</t>
    <rPh sb="0" eb="1">
      <t>ウゴ</t>
    </rPh>
    <phoneticPr fontId="1"/>
  </si>
  <si>
    <t>点滅や激しい動きを避け、動画はゆっくりとした表現となっていますか。</t>
    <rPh sb="0" eb="2">
      <t>テンメツ</t>
    </rPh>
    <rPh sb="3" eb="4">
      <t>ハゲ</t>
    </rPh>
    <rPh sb="6" eb="7">
      <t>ウゴ</t>
    </rPh>
    <rPh sb="9" eb="10">
      <t>サ</t>
    </rPh>
    <rPh sb="12" eb="14">
      <t>ドウガ</t>
    </rPh>
    <rPh sb="22" eb="24">
      <t>ヒョウゲン</t>
    </rPh>
    <phoneticPr fontId="1"/>
  </si>
  <si>
    <t>画面はゆっくりと切り替わりますか。</t>
    <rPh sb="0" eb="2">
      <t>ガメン</t>
    </rPh>
    <rPh sb="8" eb="9">
      <t>キ</t>
    </rPh>
    <rPh sb="10" eb="11">
      <t>カ</t>
    </rPh>
    <phoneticPr fontId="1"/>
  </si>
  <si>
    <t>その他のルールについて</t>
    <rPh sb="2" eb="3">
      <t>タ</t>
    </rPh>
    <phoneticPr fontId="1"/>
  </si>
  <si>
    <t>設置後も輝度や音量等を調整できるようにしていますか。</t>
    <rPh sb="0" eb="2">
      <t>セッチ</t>
    </rPh>
    <rPh sb="2" eb="3">
      <t>ゴ</t>
    </rPh>
    <rPh sb="4" eb="6">
      <t>キド</t>
    </rPh>
    <rPh sb="7" eb="9">
      <t>オンリョウ</t>
    </rPh>
    <rPh sb="9" eb="10">
      <t>ナド</t>
    </rPh>
    <rPh sb="11" eb="13">
      <t>チョウセイ</t>
    </rPh>
    <phoneticPr fontId="1"/>
  </si>
  <si>
    <t>用途地域</t>
    <rPh sb="0" eb="2">
      <t>ヨウト</t>
    </rPh>
    <rPh sb="2" eb="4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</si>
  <si>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</si>
  <si>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</si>
  <si>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工業地域</t>
    <rPh sb="0" eb="2">
      <t>コウギョウ</t>
    </rPh>
    <rPh sb="2" eb="4">
      <t>チイキ</t>
    </rPh>
    <phoneticPr fontId="1"/>
  </si>
  <si>
    <t>第二種住居地域</t>
    <rPh sb="0" eb="3">
      <t>ダイニシュ</t>
    </rPh>
    <rPh sb="3" eb="5">
      <t>ジュウキョ</t>
    </rPh>
    <rPh sb="5" eb="7">
      <t>チイキ</t>
    </rPh>
    <phoneticPr fontId="1"/>
  </si>
  <si>
    <t>準住居地域</t>
    <rPh sb="0" eb="3">
      <t>ジュンジュウキョ</t>
    </rPh>
    <rPh sb="3" eb="5">
      <t>チイキ</t>
    </rPh>
    <phoneticPr fontId="1"/>
  </si>
  <si>
    <t>第一種住居地域</t>
    <rPh sb="0" eb="3">
      <t>ダイイッシュ</t>
    </rPh>
    <rPh sb="3" eb="5">
      <t>ジュウキョ</t>
    </rPh>
    <rPh sb="5" eb="7">
      <t>チイキ</t>
    </rPh>
    <phoneticPr fontId="1"/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</si>
  <si>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</si>
  <si>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</si>
  <si>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第二種低層住居専用地域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</si>
  <si>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準工業地域</t>
    <rPh sb="0" eb="3">
      <t>ジュンコウギョウ</t>
    </rPh>
    <rPh sb="3" eb="5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</si>
  <si>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</si>
  <si>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市街化調整区域</t>
    <rPh sb="0" eb="3">
      <t>シガイカ</t>
    </rPh>
    <rPh sb="3" eb="5">
      <t>チョウセイ</t>
    </rPh>
    <rPh sb="5" eb="7">
      <t>クイキ</t>
    </rPh>
    <phoneticPr fontId="1"/>
  </si>
  <si>
    <t>特定用途制限地域（田園居住地区）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デンエン</t>
    </rPh>
    <rPh sb="11" eb="13">
      <t>キョジュウ</t>
    </rPh>
    <rPh sb="13" eb="15">
      <t>チク</t>
    </rPh>
    <phoneticPr fontId="1"/>
  </si>
  <si>
    <t>特定用途制限地域（幹線沿道地区）</t>
    <rPh sb="0" eb="2">
      <t>トクテイ</t>
    </rPh>
    <rPh sb="2" eb="4">
      <t>ヨウト</t>
    </rPh>
    <rPh sb="4" eb="6">
      <t>セイゲン</t>
    </rPh>
    <rPh sb="6" eb="8">
      <t>チイキ</t>
    </rPh>
    <rPh sb="9" eb="13">
      <t>カンセンエンドウ</t>
    </rPh>
    <rPh sb="13" eb="15">
      <t>チク</t>
    </rPh>
    <phoneticPr fontId="1"/>
  </si>
  <si>
    <t>特定用途制限地域（産業集積地区）</t>
    <rPh sb="0" eb="2">
      <t>トクテイ</t>
    </rPh>
    <rPh sb="2" eb="4">
      <t>ヨウト</t>
    </rPh>
    <rPh sb="4" eb="6">
      <t>セイゲン</t>
    </rPh>
    <rPh sb="6" eb="8">
      <t>チイキ</t>
    </rPh>
    <rPh sb="9" eb="11">
      <t>サンギョウ</t>
    </rPh>
    <rPh sb="11" eb="13">
      <t>シュウセキ</t>
    </rPh>
    <rPh sb="13" eb="15">
      <t>チク</t>
    </rPh>
    <phoneticPr fontId="1"/>
  </si>
  <si>
    <t>見えやすさ・読みやすさに配慮した文字サイズ、文字数は15文字程度/画面となっていますか。</t>
    <rPh sb="0" eb="1">
      <t>ミ</t>
    </rPh>
    <rPh sb="6" eb="7">
      <t>ヨ</t>
    </rPh>
    <rPh sb="12" eb="14">
      <t>ハイリョ</t>
    </rPh>
    <rPh sb="16" eb="18">
      <t>モジ</t>
    </rPh>
    <rPh sb="22" eb="24">
      <t>モジ</t>
    </rPh>
    <rPh sb="24" eb="25">
      <t>スウ</t>
    </rPh>
    <rPh sb="28" eb="30">
      <t>モジ</t>
    </rPh>
    <rPh sb="30" eb="32">
      <t>テイド</t>
    </rPh>
    <rPh sb="33" eb="35">
      <t>ガメン</t>
    </rPh>
    <phoneticPr fontId="1"/>
  </si>
  <si>
    <t>時</t>
    <rPh sb="0" eb="1">
      <t>ジ</t>
    </rPh>
    <phoneticPr fontId="1"/>
  </si>
  <si>
    <t>～</t>
    <phoneticPr fontId="1"/>
  </si>
  <si>
    <t>明るさ（19時～5時の最大輝度）</t>
    <rPh sb="0" eb="1">
      <t>アカ</t>
    </rPh>
    <rPh sb="6" eb="7">
      <t>ジ</t>
    </rPh>
    <rPh sb="9" eb="10">
      <t>ジ</t>
    </rPh>
    <rPh sb="11" eb="13">
      <t>サイダイ</t>
    </rPh>
    <rPh sb="13" eb="15">
      <t>キド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</si>
  <si>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</si>
  <si>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</si>
  <si>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　音　声　</t>
    <rPh sb="1" eb="2">
      <t>オト</t>
    </rPh>
    <rPh sb="3" eb="4">
      <t>コエ</t>
    </rPh>
    <phoneticPr fontId="1"/>
  </si>
  <si>
    <t>【エリア別確認事項】</t>
    <rPh sb="4" eb="5">
      <t>ベツ</t>
    </rPh>
    <rPh sb="5" eb="7">
      <t>カクニン</t>
    </rPh>
    <rPh sb="7" eb="9">
      <t>ジコウ</t>
    </rPh>
    <phoneticPr fontId="1"/>
  </si>
  <si>
    <t>☑</t>
    <phoneticPr fontId="1"/>
  </si>
  <si>
    <t>商業系地域</t>
    <rPh sb="0" eb="2">
      <t>ショウギョウ</t>
    </rPh>
    <rPh sb="2" eb="3">
      <t>ケイ</t>
    </rPh>
    <rPh sb="3" eb="5">
      <t>チイキ</t>
    </rPh>
    <phoneticPr fontId="1"/>
  </si>
  <si>
    <t>都市中心部、繁華街、商店街</t>
    <rPh sb="0" eb="2">
      <t>トシ</t>
    </rPh>
    <rPh sb="2" eb="4">
      <t>チュウシン</t>
    </rPh>
    <rPh sb="4" eb="5">
      <t>ブ</t>
    </rPh>
    <rPh sb="6" eb="9">
      <t>ハンカガイ</t>
    </rPh>
    <rPh sb="10" eb="13">
      <t>ショウテンガイ</t>
    </rPh>
    <phoneticPr fontId="1"/>
  </si>
  <si>
    <t>音を出す場合は、65dB以下、時間帯は、10時～18時のみとなっていますか。</t>
    <rPh sb="0" eb="1">
      <t>オト</t>
    </rPh>
    <rPh sb="2" eb="3">
      <t>ダ</t>
    </rPh>
    <rPh sb="4" eb="6">
      <t>バアイ</t>
    </rPh>
    <rPh sb="12" eb="14">
      <t>イカ</t>
    </rPh>
    <rPh sb="15" eb="18">
      <t>ジカンタイ</t>
    </rPh>
    <rPh sb="22" eb="23">
      <t>ジ</t>
    </rPh>
    <rPh sb="26" eb="27">
      <t>ジ</t>
    </rPh>
    <phoneticPr fontId="1"/>
  </si>
  <si>
    <t>音を出す場合は、視覚障害者用信号機のある交差点付近ではありませんか。</t>
    <rPh sb="0" eb="1">
      <t>オト</t>
    </rPh>
    <rPh sb="2" eb="3">
      <t>ダ</t>
    </rPh>
    <rPh sb="4" eb="6">
      <t>バアイ</t>
    </rPh>
    <rPh sb="8" eb="10">
      <t>シカク</t>
    </rPh>
    <rPh sb="10" eb="12">
      <t>ショウガイ</t>
    </rPh>
    <rPh sb="12" eb="13">
      <t>シャ</t>
    </rPh>
    <rPh sb="13" eb="14">
      <t>ヨウ</t>
    </rPh>
    <rPh sb="14" eb="17">
      <t>シンゴウキ</t>
    </rPh>
    <rPh sb="20" eb="23">
      <t>コウサテン</t>
    </rPh>
    <rPh sb="23" eb="25">
      <t>フキン</t>
    </rPh>
    <phoneticPr fontId="1"/>
  </si>
  <si>
    <t>19時～5時の輝度は、1,000cd/㎡以下となっていますか。</t>
    <rPh sb="2" eb="3">
      <t>ジ</t>
    </rPh>
    <rPh sb="5" eb="6">
      <t>ジ</t>
    </rPh>
    <rPh sb="7" eb="9">
      <t>キド</t>
    </rPh>
    <rPh sb="20" eb="22">
      <t>イカ</t>
    </rPh>
    <phoneticPr fontId="1"/>
  </si>
  <si>
    <t>都市の周辺、周辺住宅地、工業地域など</t>
    <rPh sb="0" eb="2">
      <t>トシ</t>
    </rPh>
    <rPh sb="3" eb="5">
      <t>シュウヘン</t>
    </rPh>
    <rPh sb="6" eb="8">
      <t>シュウヘン</t>
    </rPh>
    <rPh sb="8" eb="10">
      <t>ジュウタク</t>
    </rPh>
    <rPh sb="10" eb="11">
      <t>チ</t>
    </rPh>
    <rPh sb="12" eb="14">
      <t>コウギョウ</t>
    </rPh>
    <rPh sb="14" eb="16">
      <t>チイキ</t>
    </rPh>
    <phoneticPr fontId="1"/>
  </si>
  <si>
    <t>住居系地域、工業系地域</t>
    <rPh sb="0" eb="2">
      <t>ジュウキョ</t>
    </rPh>
    <rPh sb="2" eb="3">
      <t>ケイ</t>
    </rPh>
    <rPh sb="3" eb="5">
      <t>チイキ</t>
    </rPh>
    <rPh sb="6" eb="8">
      <t>コウギョウ</t>
    </rPh>
    <rPh sb="8" eb="9">
      <t>ケイ</t>
    </rPh>
    <rPh sb="9" eb="11">
      <t>チイキ</t>
    </rPh>
    <phoneticPr fontId="1"/>
  </si>
  <si>
    <t>音は出していませんか。</t>
    <rPh sb="0" eb="1">
      <t>オト</t>
    </rPh>
    <rPh sb="2" eb="3">
      <t>ダ</t>
    </rPh>
    <phoneticPr fontId="1"/>
  </si>
  <si>
    <t>19時～5時の輝度は、800cd/㎡以下となっていますか。</t>
    <rPh sb="2" eb="3">
      <t>ジ</t>
    </rPh>
    <rPh sb="5" eb="6">
      <t>ジ</t>
    </rPh>
    <rPh sb="7" eb="9">
      <t>キド</t>
    </rPh>
    <rPh sb="18" eb="20">
      <t>イカ</t>
    </rPh>
    <phoneticPr fontId="1"/>
  </si>
  <si>
    <t>郊外・田園、山間地域の集落など</t>
    <rPh sb="0" eb="2">
      <t>コウガイ</t>
    </rPh>
    <rPh sb="3" eb="5">
      <t>デンエン</t>
    </rPh>
    <rPh sb="6" eb="8">
      <t>サンカン</t>
    </rPh>
    <rPh sb="8" eb="10">
      <t>チイキ</t>
    </rPh>
    <rPh sb="11" eb="13">
      <t>シュウラク</t>
    </rPh>
    <phoneticPr fontId="1"/>
  </si>
  <si>
    <t>19時～5時の輝度は、400cd/㎡以下となっていますか。</t>
    <rPh sb="2" eb="3">
      <t>ジ</t>
    </rPh>
    <rPh sb="5" eb="6">
      <t>ジ</t>
    </rPh>
    <rPh sb="7" eb="9">
      <t>キド</t>
    </rPh>
    <rPh sb="18" eb="20">
      <t>イカ</t>
    </rPh>
    <phoneticPr fontId="1"/>
  </si>
  <si>
    <t>住居専用地域、市街化調整区域、用途無指定地域</t>
    <rPh sb="0" eb="2">
      <t>ジュウキョ</t>
    </rPh>
    <rPh sb="2" eb="4">
      <t>センヨウ</t>
    </rPh>
    <rPh sb="4" eb="6">
      <t>チイキ</t>
    </rPh>
    <rPh sb="7" eb="10">
      <t>シガイカ</t>
    </rPh>
    <rPh sb="10" eb="12">
      <t>チョウセイ</t>
    </rPh>
    <rPh sb="12" eb="14">
      <t>クイキ</t>
    </rPh>
    <rPh sb="15" eb="17">
      <t>ヨウト</t>
    </rPh>
    <rPh sb="17" eb="20">
      <t>ムシテイ</t>
    </rPh>
    <rPh sb="20" eb="22">
      <t>チイキ</t>
    </rPh>
    <phoneticPr fontId="1"/>
  </si>
  <si>
    <t>cd</t>
    <phoneticPr fontId="1"/>
  </si>
  <si>
    <t>　久留米市屋外広告物の手引き　　令和７年10月版　より</t>
    <phoneticPr fontId="1"/>
  </si>
  <si>
    <t>□</t>
    <phoneticPr fontId="1"/>
  </si>
  <si>
    <t>信号機や標識等の背後に映像画面が重なりませんか。</t>
    <rPh sb="0" eb="3">
      <t>シンゴウキ</t>
    </rPh>
    <rPh sb="4" eb="6">
      <t>ヒョウシキ</t>
    </rPh>
    <rPh sb="6" eb="7">
      <t>ナド</t>
    </rPh>
    <rPh sb="8" eb="10">
      <t>ハイゴ</t>
    </rPh>
    <rPh sb="11" eb="13">
      <t>エイゾウ</t>
    </rPh>
    <rPh sb="13" eb="15">
      <t>ガメン</t>
    </rPh>
    <rPh sb="16" eb="17">
      <t>カサ</t>
    </rPh>
    <phoneticPr fontId="1"/>
  </si>
  <si>
    <t>交差点付近でない</t>
    <rPh sb="0" eb="3">
      <t>コウサテン</t>
    </rPh>
    <rPh sb="3" eb="5">
      <t>フキン</t>
    </rPh>
    <phoneticPr fontId="1"/>
  </si>
  <si>
    <t>交差点付近かどうか</t>
    <rPh sb="0" eb="3">
      <t>コウサテン</t>
    </rPh>
    <rPh sb="3" eb="5">
      <t>フキン</t>
    </rPh>
    <phoneticPr fontId="1"/>
  </si>
  <si>
    <t>交差点付近</t>
    <rPh sb="0" eb="3">
      <t>コウサテン</t>
    </rPh>
    <rPh sb="3" eb="5">
      <t>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</si>
</sst>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  <font>
      <sz val="10.5"/>
      <color theme="1"/>
      <name val="Segoe UI Symbol"/>
      <family val="3"/>
    </font>
    <font>
      <b/>
      <sz val="10.5"/>
      <color theme="1"/>
      <name val="Yu Gothic"/>
      <family val="3"/>
      <charset val="128"/>
      <scheme val="minor"/>
    </font>
    <font>
      <sz val="10.5"/>
      <name val="Yu Gothic"/>
      <family val="3"/>
      <charset val="128"/>
      <scheme val="minor"/>
    </font>
    <font>
      <b/>
      <sz val="10.5"/>
      <color theme="0"/>
      <name val="Yu Gothic"/>
      <family val="3"/>
      <charset val="128"/>
      <scheme val="minor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9" xfId="0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vertical="center"/>
    </xf>
    <xf numFmtId="0" fontId="2" fillId="0" borderId="0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vertical="center"/>
    </xf>
    <xf numFmtId="0" fontId="5" fillId="0" borderId="7" xfId="0" applyFont="1" applyBorder="1" applyAlignment="1"/>
    <xf numFmtId="0" fontId="2" fillId="0" borderId="12" xfId="0" applyFont="1" applyBorder="1" applyAlignment="1"/>
    <xf numFmtId="0" fontId="6" fillId="4" borderId="0" xfId="0" applyFont="1" applyFill="1"/>
    <xf numFmtId="0" fontId="2" fillId="0" borderId="0" xfId="0" applyFont="1" applyFill="1"/>
    <xf numFmtId="0" fontId="7" fillId="3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5" fillId="2" borderId="5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Fill="1" applyBorder="1" applyAlignment="1"/>
    <xf numFmtId="0" fontId="2" fillId="0" borderId="2" xfId="0" applyFont="1" applyBorder="1" applyAlignment="1"/>
    <xf numFmtId="0" fontId="5" fillId="2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</cellXfs>
  <cellStyles count="1">
    <cellStyle name="標準" xfId="0" builtinId="0"/>
  </cellStyles>
  <dxfs count="3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107575</xdr:colOff>
      <xdr:row>0</xdr:row>
      <xdr:rowOff>37354</xdr:rowOff>
    </xdr:from>
    <xdr:ext cx="6414250" cy="1621117"/>
    <xdr:sp macro="" textlink="">
      <xdr:nvSpPr>
        <xdr:cNvPr id="3" name="テキスト ボックス 2"/>
        <xdr:cNvSpPr txBox="1"/>
      </xdr:nvSpPr>
      <xdr:spPr>
        <a:xfrm>
          <a:off x="107575" y="37354"/>
          <a:ext cx="6414250" cy="162111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</a:t>
          </a:r>
        </a:p>
        <a:p>
          <a:r>
            <a:rPr kumimoji="1" lang="ja-JP" altLang="ja-JP" sz="1050" b="1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橙色のセルは入力必須対象です。</a:t>
          </a:r>
          <a:endParaRPr lang="ja-JP" altLang="ja-JP" sz="1050">
            <a:solidFill>
              <a:schemeClr val="accent2"/>
            </a:solidFill>
            <a:effectLst/>
          </a:endParaRPr>
        </a:p>
        <a:p>
          <a:r>
            <a:rPr kumimoji="1" lang="ja-JP" altLang="ja-JP" sz="1050" b="1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青色のセルは選択（プルダウン）必須対象です。</a:t>
          </a:r>
          <a:endParaRPr lang="ja-JP" altLang="ja-JP" sz="1050">
            <a:solidFill>
              <a:schemeClr val="accent5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kumimoji="1" lang="ja-JP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入力上の注意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en-US" altLang="ja-JP" sz="105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1">
              <a:solidFill>
                <a:sysClr val="windowText" lastClr="000000"/>
              </a:solidFill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</a:rPr>
            <a:t>エリア別確認事項</a:t>
          </a:r>
          <a:r>
            <a:rPr kumimoji="1" lang="en-US" altLang="ja-JP" sz="1050" b="1">
              <a:solidFill>
                <a:sysClr val="windowText" lastClr="000000"/>
              </a:solidFill>
            </a:rPr>
            <a:t>】</a:t>
          </a:r>
          <a:r>
            <a:rPr kumimoji="1" lang="ja-JP" altLang="en-US" sz="1050" b="1">
              <a:solidFill>
                <a:sysClr val="windowText" lastClr="000000"/>
              </a:solidFill>
            </a:rPr>
            <a:t>は、</a:t>
          </a:r>
          <a:r>
            <a:rPr kumimoji="1" lang="ja-JP" altLang="en-US" sz="1050" b="1">
              <a:solidFill>
                <a:srgbClr val="FF0000"/>
              </a:solidFill>
            </a:rPr>
            <a:t>用途地域等を選定後、エリア毎に確認事項が表示されます。</a:t>
          </a:r>
          <a:endParaRPr kumimoji="1" lang="en-US" altLang="ja-JP" sz="105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>
              <a:solidFill>
                <a:sysClr val="windowText" lastClr="000000"/>
              </a:solidFill>
            </a:rPr>
            <a:t>◆基本は、全てのチェック項目に☑がつくように、</a:t>
          </a:r>
          <a:r>
            <a:rPr kumimoji="1" lang="ja-JP" altLang="en-US" sz="1050" b="1">
              <a:solidFill>
                <a:srgbClr val="FF0000"/>
              </a:solidFill>
            </a:rPr>
            <a:t>周辺環境及び交通安全に配慮</a:t>
          </a:r>
          <a:r>
            <a:rPr kumimoji="1" lang="ja-JP" altLang="en-US" sz="1050" b="1">
              <a:solidFill>
                <a:sysClr val="windowText" lastClr="000000"/>
              </a:solidFill>
            </a:rPr>
            <a:t>お願いいたします。</a:t>
          </a:r>
          <a:endParaRPr kumimoji="1" lang="en-US" altLang="ja-JP" sz="105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25</xdr:col>
      <xdr:colOff>31750</xdr:colOff>
      <xdr:row>6</xdr:row>
      <xdr:rowOff>195638</xdr:rowOff>
    </xdr:from>
    <xdr:to>
      <xdr:col>46</xdr:col>
      <xdr:colOff>248814</xdr:colOff>
      <xdr:row>8</xdr:row>
      <xdr:rowOff>103436</xdr:rowOff>
    </xdr:to>
    <xdr:sp macro="" textlink="">
      <xdr:nvSpPr>
        <xdr:cNvPr id="4" name="テキスト ボックス 17"/>
        <xdr:cNvSpPr txBox="1"/>
      </xdr:nvSpPr>
      <xdr:spPr>
        <a:xfrm>
          <a:off x="6477000" y="1783138"/>
          <a:ext cx="5951114" cy="47929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lang="ja-JP" altLang="en-US" sz="1200" b="1"/>
            <a:t>　デジタルサイネージ</a:t>
          </a:r>
          <a:r>
            <a:rPr lang="ja-JP" altLang="en-US" sz="1200"/>
            <a:t>（令和６年</a:t>
          </a:r>
          <a:r>
            <a:rPr lang="en-US" altLang="ja-JP" sz="1200"/>
            <a:t>10</a:t>
          </a:r>
          <a:r>
            <a:rPr lang="ja-JP" altLang="en-US" sz="1200"/>
            <a:t>月より運用開始）</a:t>
          </a:r>
          <a:endParaRPr lang="ja-JP" altLang="en-US" sz="1600"/>
        </a:p>
      </xdr:txBody>
    </xdr:sp>
    <xdr:clientData/>
  </xdr:twoCellAnchor>
  <xdr:twoCellAnchor>
    <xdr:from>
      <xdr:col>25</xdr:col>
      <xdr:colOff>31750</xdr:colOff>
      <xdr:row>7</xdr:row>
      <xdr:rowOff>350826</xdr:rowOff>
    </xdr:from>
    <xdr:to>
      <xdr:col>47</xdr:col>
      <xdr:colOff>228600</xdr:colOff>
      <xdr:row>7</xdr:row>
      <xdr:rowOff>350826</xdr:rowOff>
    </xdr:to>
    <xdr:cxnSp macro="">
      <xdr:nvCxnSpPr>
        <xdr:cNvPr id="5" name="直線コネクタ 4"/>
        <xdr:cNvCxnSpPr/>
      </xdr:nvCxnSpPr>
      <xdr:spPr>
        <a:xfrm>
          <a:off x="6477000" y="2154226"/>
          <a:ext cx="6203950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198165</xdr:colOff>
      <xdr:row>7</xdr:row>
      <xdr:rowOff>353836</xdr:rowOff>
    </xdr:from>
    <xdr:to>
      <xdr:col>47</xdr:col>
      <xdr:colOff>142179</xdr:colOff>
      <xdr:row>10</xdr:row>
      <xdr:rowOff>197834</xdr:rowOff>
    </xdr:to>
    <xdr:sp macro="" textlink="">
      <xdr:nvSpPr>
        <xdr:cNvPr id="6" name="テキスト ボックス 19"/>
        <xdr:cNvSpPr txBox="1"/>
      </xdr:nvSpPr>
      <xdr:spPr>
        <a:xfrm>
          <a:off x="6643415" y="2157236"/>
          <a:ext cx="5951114" cy="41549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050">
              <a:latin typeface="+mn-ea"/>
            </a:rPr>
            <a:t>　広告物自体が発行し、文字や映像が動くなど、従来の屋外広告物以上に周辺への影響が大きく、</a:t>
          </a:r>
          <a:r>
            <a:rPr lang="ja-JP" altLang="en-US" sz="1050" u="sng">
              <a:latin typeface="+mn-ea"/>
            </a:rPr>
            <a:t>物理的な規格制限</a:t>
          </a:r>
          <a:r>
            <a:rPr lang="ja-JP" altLang="en-US" sz="900" u="sng">
              <a:latin typeface="+mn-ea"/>
            </a:rPr>
            <a:t>（Ｐ</a:t>
          </a:r>
          <a:r>
            <a:rPr lang="en-US" altLang="ja-JP" sz="900" u="sng">
              <a:latin typeface="+mn-ea"/>
            </a:rPr>
            <a:t>10</a:t>
          </a:r>
          <a:r>
            <a:rPr lang="ja-JP" altLang="en-US" sz="900" u="sng">
              <a:latin typeface="+mn-ea"/>
            </a:rPr>
            <a:t>、</a:t>
          </a:r>
          <a:r>
            <a:rPr lang="en-US" altLang="ja-JP" sz="900" u="sng">
              <a:latin typeface="+mn-ea"/>
            </a:rPr>
            <a:t>12</a:t>
          </a:r>
          <a:r>
            <a:rPr lang="ja-JP" altLang="en-US" sz="900" u="sng">
              <a:latin typeface="+mn-ea"/>
            </a:rPr>
            <a:t>）</a:t>
          </a:r>
          <a:r>
            <a:rPr lang="ja-JP" altLang="en-US" sz="1050" u="sng">
              <a:latin typeface="+mn-ea"/>
            </a:rPr>
            <a:t>のほかに、一定の配慮をお願いします。</a:t>
          </a:r>
          <a:endParaRPr kumimoji="1" lang="ja-JP" altLang="en-US" sz="1050" u="sng">
            <a:latin typeface="+mn-ea"/>
          </a:endParaRPr>
        </a:p>
      </xdr:txBody>
    </xdr:sp>
    <xdr:clientData/>
  </xdr:twoCellAnchor>
  <xdr:twoCellAnchor>
    <xdr:from>
      <xdr:col>27</xdr:col>
      <xdr:colOff>32587</xdr:colOff>
      <xdr:row>28</xdr:row>
      <xdr:rowOff>61003</xdr:rowOff>
    </xdr:from>
    <xdr:to>
      <xdr:col>47</xdr:col>
      <xdr:colOff>142178</xdr:colOff>
      <xdr:row>29</xdr:row>
      <xdr:rowOff>110560</xdr:rowOff>
    </xdr:to>
    <xdr:sp macro="" textlink="">
      <xdr:nvSpPr>
        <xdr:cNvPr id="7" name="テキスト ボックス 10"/>
        <xdr:cNvSpPr txBox="1"/>
      </xdr:nvSpPr>
      <xdr:spPr>
        <a:xfrm>
          <a:off x="7023937" y="6106203"/>
          <a:ext cx="5570591" cy="2654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25000"/>
            </a:lnSpc>
          </a:pPr>
          <a:r>
            <a:rPr lang="ja-JP" altLang="en-US" sz="900" b="1"/>
            <a:t>（参考）家庭用テレビの輝度が</a:t>
          </a:r>
          <a:r>
            <a:rPr lang="en-US" altLang="ja-JP" sz="900" b="1"/>
            <a:t>350</a:t>
          </a:r>
          <a:r>
            <a:rPr lang="ja-JP" altLang="en-US" sz="900" b="1"/>
            <a:t>～</a:t>
          </a:r>
          <a:r>
            <a:rPr lang="en-US" altLang="ja-JP" sz="900" b="1"/>
            <a:t>500cd/</a:t>
          </a:r>
          <a:r>
            <a:rPr lang="ja-JP" altLang="en-US" sz="900" b="1"/>
            <a:t>㎡前後、普通の声が</a:t>
          </a:r>
          <a:r>
            <a:rPr lang="en-US" altLang="ja-JP" sz="900" b="1"/>
            <a:t>60dB</a:t>
          </a:r>
          <a:r>
            <a:rPr lang="ja-JP" altLang="en-US" sz="900" b="1"/>
            <a:t>・大きな声が</a:t>
          </a:r>
          <a:r>
            <a:rPr lang="en-US" altLang="ja-JP" sz="900" b="1"/>
            <a:t>70dB</a:t>
          </a:r>
          <a:r>
            <a:rPr lang="ja-JP" altLang="en-US" sz="900" b="1"/>
            <a:t>程度</a:t>
          </a:r>
          <a:endParaRPr lang="en-US" altLang="ja-JP" sz="900" b="1"/>
        </a:p>
      </xdr:txBody>
    </xdr:sp>
    <xdr:clientData/>
  </xdr:twoCellAnchor>
  <xdr:twoCellAnchor editAs="oneCell">
    <xdr:from>
      <xdr:col>26</xdr:col>
      <xdr:colOff>184988</xdr:colOff>
      <xdr:row>12</xdr:row>
      <xdr:rowOff>175355</xdr:rowOff>
    </xdr:from>
    <xdr:to>
      <xdr:col>47</xdr:col>
      <xdr:colOff>24841</xdr:colOff>
      <xdr:row>27</xdr:row>
      <xdr:rowOff>79294</xdr:rowOff>
    </xdr:to>
    <xdr:pic>
      <xdr:nvPicPr>
        <xdr:cNvPr id="8" name="tabl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3288" y="2982055"/>
          <a:ext cx="5573903" cy="3142440"/>
        </a:xfrm>
        <a:prstGeom prst="rect">
          <a:avLst/>
        </a:prstGeom>
      </xdr:spPr>
    </xdr:pic>
    <xdr:clientData/>
  </xdr:twoCellAnchor>
  <xdr:twoCellAnchor>
    <xdr:from>
      <xdr:col>25</xdr:col>
      <xdr:colOff>31750</xdr:colOff>
      <xdr:row>11</xdr:row>
      <xdr:rowOff>46205</xdr:rowOff>
    </xdr:from>
    <xdr:to>
      <xdr:col>46</xdr:col>
      <xdr:colOff>248814</xdr:colOff>
      <xdr:row>12</xdr:row>
      <xdr:rowOff>199637</xdr:rowOff>
    </xdr:to>
    <xdr:sp macro="" textlink="">
      <xdr:nvSpPr>
        <xdr:cNvPr id="9" name="テキスト ボックス 13"/>
        <xdr:cNvSpPr txBox="1"/>
      </xdr:nvSpPr>
      <xdr:spPr>
        <a:xfrm>
          <a:off x="6477000" y="2637005"/>
          <a:ext cx="5951114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lang="ja-JP" altLang="en-US" sz="1200" b="1"/>
            <a:t>　＜周辺環境への配慮＞</a:t>
          </a:r>
          <a:endParaRPr kumimoji="1" lang="ja-JP" altLang="en-US" sz="1200" b="1"/>
        </a:p>
      </xdr:txBody>
    </xdr:sp>
    <xdr:clientData/>
  </xdr:twoCellAnchor>
  <xdr:twoCellAnchor>
    <xdr:from>
      <xdr:col>25</xdr:col>
      <xdr:colOff>31750</xdr:colOff>
      <xdr:row>29</xdr:row>
      <xdr:rowOff>210241</xdr:rowOff>
    </xdr:from>
    <xdr:to>
      <xdr:col>46</xdr:col>
      <xdr:colOff>248814</xdr:colOff>
      <xdr:row>31</xdr:row>
      <xdr:rowOff>147773</xdr:rowOff>
    </xdr:to>
    <xdr:sp macro="" textlink="">
      <xdr:nvSpPr>
        <xdr:cNvPr id="10" name="テキスト ボックス 15"/>
        <xdr:cNvSpPr txBox="1"/>
      </xdr:nvSpPr>
      <xdr:spPr>
        <a:xfrm>
          <a:off x="6477000" y="6471341"/>
          <a:ext cx="5951114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lang="ja-JP" altLang="en-US" sz="1200" b="1"/>
            <a:t>　＜交通安全への配慮＞</a:t>
          </a:r>
          <a:endParaRPr kumimoji="1" lang="ja-JP" altLang="en-US" sz="1200" b="1"/>
        </a:p>
      </xdr:txBody>
    </xdr:sp>
    <xdr:clientData/>
  </xdr:twoCellAnchor>
  <xdr:twoCellAnchor>
    <xdr:from>
      <xdr:col>25</xdr:col>
      <xdr:colOff>31750</xdr:colOff>
      <xdr:row>34</xdr:row>
      <xdr:rowOff>83896</xdr:rowOff>
    </xdr:from>
    <xdr:to>
      <xdr:col>46</xdr:col>
      <xdr:colOff>248814</xdr:colOff>
      <xdr:row>36</xdr:row>
      <xdr:rowOff>21428</xdr:rowOff>
    </xdr:to>
    <xdr:sp macro="" textlink="">
      <xdr:nvSpPr>
        <xdr:cNvPr id="11" name="テキスト ボックス 20"/>
        <xdr:cNvSpPr txBox="1"/>
      </xdr:nvSpPr>
      <xdr:spPr>
        <a:xfrm>
          <a:off x="6477000" y="7424496"/>
          <a:ext cx="5951114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50000"/>
            </a:lnSpc>
          </a:pPr>
          <a:r>
            <a:rPr lang="ja-JP" altLang="en-US" sz="1200" b="1"/>
            <a:t>　＜その他＞</a:t>
          </a:r>
          <a:endParaRPr kumimoji="1" lang="ja-JP" altLang="en-US" sz="1200" b="1"/>
        </a:p>
      </xdr:txBody>
    </xdr:sp>
    <xdr:clientData/>
  </xdr:twoCellAnchor>
  <xdr:twoCellAnchor>
    <xdr:from>
      <xdr:col>25</xdr:col>
      <xdr:colOff>198165</xdr:colOff>
      <xdr:row>36</xdr:row>
      <xdr:rowOff>21428</xdr:rowOff>
    </xdr:from>
    <xdr:to>
      <xdr:col>47</xdr:col>
      <xdr:colOff>142179</xdr:colOff>
      <xdr:row>40</xdr:row>
      <xdr:rowOff>58074</xdr:rowOff>
    </xdr:to>
    <xdr:sp macro="" textlink="">
      <xdr:nvSpPr>
        <xdr:cNvPr id="12" name="テキスト ボックス 21"/>
        <xdr:cNvSpPr txBox="1"/>
      </xdr:nvSpPr>
      <xdr:spPr>
        <a:xfrm>
          <a:off x="6643415" y="7793828"/>
          <a:ext cx="5951114" cy="90024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050">
              <a:latin typeface="+mn-ea"/>
            </a:rPr>
            <a:t>　・デジタルサイネージを設置することで、周辺の屋外広告物の集約に努めてください。</a:t>
          </a:r>
          <a:endParaRPr lang="en-US" altLang="ja-JP" sz="1050">
            <a:latin typeface="+mn-ea"/>
          </a:endParaRPr>
        </a:p>
        <a:p>
          <a:r>
            <a:rPr kumimoji="1" lang="ja-JP" altLang="en-US" sz="1050">
              <a:latin typeface="+mn-ea"/>
            </a:rPr>
            <a:t>　・設置後も輝度や音量等を調整できるようにしてください。</a:t>
          </a:r>
          <a:endParaRPr kumimoji="1" lang="en-US" altLang="ja-JP" sz="1050">
            <a:latin typeface="+mn-ea"/>
          </a:endParaRPr>
        </a:p>
        <a:p>
          <a:r>
            <a:rPr lang="ja-JP" altLang="en-US" sz="1050">
              <a:latin typeface="+mn-ea"/>
            </a:rPr>
            <a:t>　・映像の光等が影響を及ぼす範囲には事前説明し、設置後のトラブルを防止してください。</a:t>
          </a:r>
          <a:endParaRPr lang="en-US" altLang="ja-JP" sz="1050">
            <a:latin typeface="+mn-ea"/>
          </a:endParaRPr>
        </a:p>
        <a:p>
          <a:r>
            <a:rPr kumimoji="1" lang="ja-JP" altLang="en-US" sz="1050">
              <a:latin typeface="+mn-ea"/>
            </a:rPr>
            <a:t>　</a:t>
          </a:r>
          <a:r>
            <a:rPr kumimoji="1" lang="en-US" altLang="ja-JP" sz="1050" u="sng">
              <a:latin typeface="+mn-ea"/>
            </a:rPr>
            <a:t>※</a:t>
          </a:r>
          <a:r>
            <a:rPr kumimoji="1" lang="ja-JP" altLang="en-US" sz="1050" u="sng">
              <a:latin typeface="+mn-ea"/>
            </a:rPr>
            <a:t>デジタルサイネージ用のチェックシートがあるので、申請時に添付してください。</a:t>
          </a:r>
          <a:endParaRPr kumimoji="1" lang="en-US" altLang="ja-JP" sz="1050" u="sng">
            <a:latin typeface="+mn-ea"/>
          </a:endParaRPr>
        </a:p>
        <a:p>
          <a:r>
            <a:rPr lang="ja-JP" altLang="en-US" sz="1050">
              <a:latin typeface="+mn-ea"/>
            </a:rPr>
            <a:t>　　（ＨＰからダウンロードできます。このチェックシートは令和７年</a:t>
          </a:r>
          <a:r>
            <a:rPr lang="en-US" altLang="ja-JP" sz="1050">
              <a:latin typeface="+mn-ea"/>
            </a:rPr>
            <a:t>10</a:t>
          </a:r>
          <a:r>
            <a:rPr lang="ja-JP" altLang="en-US" sz="1050">
              <a:latin typeface="+mn-ea"/>
            </a:rPr>
            <a:t>月運用開始。）</a:t>
          </a:r>
          <a:endParaRPr kumimoji="1" lang="ja-JP" altLang="en-US" sz="1050">
            <a:latin typeface="+mn-ea"/>
          </a:endParaRPr>
        </a:p>
      </xdr:txBody>
    </xdr:sp>
    <xdr:clientData/>
  </xdr:twoCellAnchor>
  <xdr:twoCellAnchor>
    <xdr:from>
      <xdr:col>25</xdr:col>
      <xdr:colOff>198165</xdr:colOff>
      <xdr:row>31</xdr:row>
      <xdr:rowOff>154585</xdr:rowOff>
    </xdr:from>
    <xdr:to>
      <xdr:col>47</xdr:col>
      <xdr:colOff>142179</xdr:colOff>
      <xdr:row>33</xdr:row>
      <xdr:rowOff>138283</xdr:rowOff>
    </xdr:to>
    <xdr:sp macro="" textlink="">
      <xdr:nvSpPr>
        <xdr:cNvPr id="13" name="テキスト ボックス 22"/>
        <xdr:cNvSpPr txBox="1"/>
      </xdr:nvSpPr>
      <xdr:spPr>
        <a:xfrm>
          <a:off x="6643415" y="6847485"/>
          <a:ext cx="5951114" cy="41549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050">
              <a:latin typeface="+mn-ea"/>
            </a:rPr>
            <a:t>　・信号機や標識等を視認する際、その背後に映像画面が重ならないようにしてください。</a:t>
          </a:r>
          <a:endParaRPr lang="en-US" altLang="ja-JP" sz="1050">
            <a:latin typeface="+mn-ea"/>
          </a:endParaRPr>
        </a:p>
        <a:p>
          <a:r>
            <a:rPr lang="ja-JP" altLang="en-US" sz="1050">
              <a:latin typeface="+mn-ea"/>
            </a:rPr>
            <a:t>　・交差点付近へ設置する場合、管轄する警察署へ相談してください。</a:t>
          </a:r>
          <a:endParaRPr kumimoji="1" lang="ja-JP" altLang="en-US" sz="1050">
            <a:latin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3"/>
  <sheetViews>
    <sheetView tabSelected="1" view="pageBreakPreview" topLeftCell="A22" zoomScale="85" zoomScaleNormal="70" zoomScaleSheetLayoutView="85" workbookViewId="0">
      <selection activeCell="B35" sqref="B35"/>
    </sheetView>
  </sheetViews>
  <sheetFormatPr defaultRowHeight="17"/>
  <cols>
    <col min="1" max="1" width="1.58203125" style="1" customWidth="1"/>
    <col min="2" max="23" width="3.58203125" style="1" customWidth="1"/>
    <col min="24" max="24" width="2.5" style="1" customWidth="1"/>
    <col min="25" max="25" width="1.6640625" style="1" customWidth="1"/>
    <col min="26" max="48" width="3.58203125" style="1" customWidth="1"/>
    <col min="49" max="49" width="3.6640625" style="1" customWidth="1"/>
    <col min="50" max="16384" width="8.6640625" style="1"/>
  </cols>
  <sheetData>
    <row r="1" spans="2:49" ht="22.5" customHeight="1"/>
    <row r="2" spans="2:49" ht="22.5" customHeight="1"/>
    <row r="3" spans="2:49" ht="22.5" customHeight="1"/>
    <row r="4" spans="2:49" ht="22.5" customHeight="1"/>
    <row r="5" spans="2:49" ht="22.5" customHeight="1"/>
    <row r="6" spans="2:49" ht="22.5" customHeight="1"/>
    <row r="7" spans="2:49">
      <c r="Y7" s="31"/>
      <c r="Z7" s="30" t="s">
        <v>50</v>
      </c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</row>
    <row r="8" spans="2:49" ht="28" customHeight="1">
      <c r="B8" s="34" t="s">
        <v>0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pans="2:49" ht="17" customHeight="1">
      <c r="B9" s="35" t="s">
        <v>1</v>
      </c>
      <c r="C9" s="36"/>
      <c r="D9" s="36"/>
      <c r="E9" s="36"/>
      <c r="F9" s="36"/>
      <c r="G9" s="36"/>
      <c r="H9" s="36"/>
      <c r="I9" s="37"/>
      <c r="J9" s="2"/>
      <c r="K9" s="45" t="s">
        <v>13</v>
      </c>
      <c r="L9" s="45"/>
      <c r="M9" s="45"/>
      <c r="N9" s="45"/>
      <c r="O9" s="45"/>
      <c r="P9" s="45"/>
      <c r="Q9" s="45"/>
      <c r="R9" s="45"/>
      <c r="S9" s="26"/>
      <c r="T9" s="11"/>
      <c r="U9" s="11"/>
      <c r="V9" s="11"/>
      <c r="W9" s="11"/>
      <c r="X9" s="12"/>
    </row>
    <row r="10" spans="2:49" ht="17" customHeight="1">
      <c r="B10" s="35" t="s">
        <v>54</v>
      </c>
      <c r="C10" s="36"/>
      <c r="D10" s="36"/>
      <c r="E10" s="36"/>
      <c r="F10" s="36"/>
      <c r="G10" s="36"/>
      <c r="H10" s="36"/>
      <c r="I10" s="37"/>
      <c r="J10" s="11"/>
      <c r="K10" s="45" t="s">
        <v>55</v>
      </c>
      <c r="L10" s="45"/>
      <c r="M10" s="45"/>
      <c r="N10" s="45"/>
      <c r="O10" s="39" t="str">
        <f>IF(K10="交差点付近","(交差点名","")</f>
        <v>(交差点名</v>
      </c>
      <c r="P10" s="40"/>
      <c r="Q10" s="41"/>
      <c r="R10" s="46"/>
      <c r="S10" s="47"/>
      <c r="T10" s="47"/>
      <c r="U10" s="47"/>
      <c r="V10" s="11" t="str">
        <f>IF(K10="交差点付近",")","")</f>
        <v>)</v>
      </c>
      <c r="W10" s="11"/>
      <c r="X10" s="12"/>
    </row>
    <row r="11" spans="2:49">
      <c r="B11" s="35" t="s">
        <v>2</v>
      </c>
      <c r="C11" s="36"/>
      <c r="D11" s="36"/>
      <c r="E11" s="36"/>
      <c r="F11" s="36"/>
      <c r="G11" s="36"/>
      <c r="H11" s="36"/>
      <c r="I11" s="37"/>
      <c r="J11" s="5"/>
      <c r="K11" s="44"/>
      <c r="L11" s="44"/>
      <c r="M11" s="27" t="s">
        <v>29</v>
      </c>
      <c r="N11" s="40" t="s">
        <v>30</v>
      </c>
      <c r="O11" s="40"/>
      <c r="P11" s="44"/>
      <c r="Q11" s="44"/>
      <c r="R11" s="27" t="s">
        <v>29</v>
      </c>
      <c r="S11" s="26"/>
      <c r="T11" s="2"/>
      <c r="U11" s="2"/>
      <c r="V11" s="2"/>
      <c r="W11" s="2"/>
      <c r="X11" s="3"/>
    </row>
    <row r="12" spans="2:49">
      <c r="B12" s="35" t="s">
        <v>31</v>
      </c>
      <c r="C12" s="36"/>
      <c r="D12" s="36"/>
      <c r="E12" s="36"/>
      <c r="F12" s="36"/>
      <c r="G12" s="36"/>
      <c r="H12" s="36"/>
      <c r="I12" s="37"/>
      <c r="J12" s="2"/>
      <c r="K12" s="38"/>
      <c r="L12" s="38"/>
      <c r="M12" s="38"/>
      <c r="N12" s="26" t="s">
        <v>49</v>
      </c>
      <c r="O12" s="26"/>
      <c r="P12" s="26"/>
      <c r="Q12" s="26"/>
      <c r="R12" s="26"/>
      <c r="S12" s="26"/>
      <c r="T12" s="6"/>
      <c r="U12" s="6"/>
      <c r="V12" s="6"/>
      <c r="W12" s="6"/>
      <c r="X12" s="7"/>
      <c r="AW12" s="1" t="str">
        <f>IF(N2="更新","（",IF(N2="変更","（",IF(N2="更新・変更","（","")))</f>
        <v/>
      </c>
    </row>
    <row r="13" spans="2:49">
      <c r="B13" s="48" t="s">
        <v>34</v>
      </c>
      <c r="C13" s="49"/>
      <c r="D13" s="49"/>
      <c r="E13" s="49"/>
      <c r="F13" s="49"/>
      <c r="G13" s="49"/>
      <c r="H13" s="49"/>
      <c r="I13" s="50"/>
      <c r="J13" s="4"/>
      <c r="K13" s="45" t="s">
        <v>33</v>
      </c>
      <c r="L13" s="45"/>
      <c r="M13" s="45"/>
      <c r="N13" s="28"/>
      <c r="O13" s="39" t="str">
        <f>IF(K13="有","音量","")</f>
        <v>音量</v>
      </c>
      <c r="P13" s="40"/>
      <c r="Q13" s="41"/>
      <c r="R13" s="42"/>
      <c r="S13" s="42"/>
      <c r="T13" s="43" t="str">
        <f>IF(K13="有","dB","")</f>
        <v>dB</v>
      </c>
      <c r="U13" s="43"/>
      <c r="V13" s="8"/>
      <c r="W13" s="8"/>
      <c r="X13" s="9"/>
    </row>
    <row r="14" spans="2:49"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5"/>
    </row>
    <row r="15" spans="2:49">
      <c r="B15" s="16" t="s">
        <v>3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8"/>
    </row>
    <row r="16" spans="2:49">
      <c r="B16" s="16" t="s">
        <v>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8"/>
    </row>
    <row r="17" spans="2:49">
      <c r="B17" s="32"/>
      <c r="C17" s="17" t="s">
        <v>4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8"/>
    </row>
    <row r="18" spans="2:49">
      <c r="B18" s="32"/>
      <c r="C18" s="17" t="s">
        <v>5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8"/>
    </row>
    <row r="19" spans="2:49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8"/>
    </row>
    <row r="20" spans="2:49">
      <c r="B20" s="16" t="s">
        <v>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8"/>
    </row>
    <row r="21" spans="2:49">
      <c r="B21" s="32"/>
      <c r="C21" s="17" t="s">
        <v>8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8"/>
    </row>
    <row r="22" spans="2:49">
      <c r="B22" s="32"/>
      <c r="C22" s="17" t="s">
        <v>9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8"/>
    </row>
    <row r="23" spans="2:49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8"/>
    </row>
    <row r="24" spans="2:49">
      <c r="B24" s="16" t="s">
        <v>10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8"/>
    </row>
    <row r="25" spans="2:49">
      <c r="B25" s="32"/>
      <c r="C25" s="17" t="s">
        <v>52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8"/>
    </row>
    <row r="26" spans="2:49">
      <c r="B26" s="33"/>
      <c r="C26" s="17" t="str">
        <f>IF(K10="交差点付近","信号機のある交差点付近へ設置する場合、管轄する警察署と協議していますか。","")</f>
        <v>信号機のある交差点付近へ設置する場合、管轄する警察署と協議していますか。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8"/>
    </row>
    <row r="27" spans="2:49">
      <c r="B27" s="19"/>
      <c r="C27" s="17" t="str">
        <f>IF(K10="交差点付近","（協議後、警察署との協議録を提出してください。）","")</f>
        <v>（協議後、警察署との協議録を提出してください。）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8"/>
    </row>
    <row r="28" spans="2:49">
      <c r="B28" s="32"/>
      <c r="C28" s="17" t="s">
        <v>28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8"/>
    </row>
    <row r="29" spans="2:49">
      <c r="B29" s="32"/>
      <c r="C29" s="17" t="s">
        <v>11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8"/>
    </row>
    <row r="30" spans="2:49">
      <c r="B30" s="20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8"/>
      <c r="AW30" s="1" t="str">
        <f>IF(N2="更新","前回より変更あり）",IF(N2="変更","前回より変更あり）",IF(N2="更新・変更","前回より変更あり）","")))</f>
        <v/>
      </c>
    </row>
    <row r="31" spans="2:49">
      <c r="B31" s="20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  <c r="AW31" s="1" t="str">
        <f>IF(N3="更新","前回より変更あり）",IF(N3="変更","前回より変更あり）",IF(N3="更新・変更","前回より変更あり）","")))</f>
        <v/>
      </c>
    </row>
    <row r="32" spans="2:49">
      <c r="B32" s="16" t="s">
        <v>35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8"/>
    </row>
    <row r="33" spans="2:24">
      <c r="B33" s="29" t="str">
        <f>IF(OR(K9=C46,K9=C47),O45,IF(OR(K9=C48,K9=C49,K9=C50,K9=C54,K9=C55,K9=C56),O51,IF(OR(K9=C51,K9=C52,K9=C53,K9=C57,K9=C58,K9=C59,K9=C60),O56)))</f>
        <v>商業系地域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8"/>
    </row>
    <row r="34" spans="2:24">
      <c r="B34" s="29" t="str">
        <f>IF(OR(K9=C46,K9=C47),O46,IF(OR(K9=C48,K9=C49,K9=C50,K9=C54,K9=C55,K9=C56),O52,IF(OR(K9=C51,K9=C52,K9=C53,K9=C57,K9=C58,K9=C59,K9=C60),O57)))</f>
        <v>都市中心部、繁華街、商店街</v>
      </c>
      <c r="C34" s="24"/>
      <c r="D34" s="25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8"/>
    </row>
    <row r="35" spans="2:24">
      <c r="B35" s="32"/>
      <c r="C35" s="24" t="str">
        <f>IF(OR(K9=C46,K9=C47),O47,IF(OR(K9=C48,K9=C49,K9=C50,K9=C54,K9=C55,K9=C56),O53,IF(OR(K9=C51,K9=C52,K9=C53,K9=C57,K9=C58,K9=C59,K9=C60),O58)))</f>
        <v>音を出す場合は、65dB以下、時間帯は、10時～18時のみとなっていますか。</v>
      </c>
      <c r="D35" s="25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8"/>
    </row>
    <row r="36" spans="2:24">
      <c r="B36" s="32"/>
      <c r="C36" s="24" t="str">
        <f>IF(OR(K9=C46,K9=C47),O48,IF(OR(K9=C48,K9=C49,K9=C50,K9=C54,K9=C55,K9=C56),O54,IF(OR(K9=C51,K9=C52,K9=C53,K9=C57,K9=C58,K9=C59,K9=C60),O59)))</f>
        <v>音を出す場合は、視覚障害者用信号機のある交差点付近ではありませんか。</v>
      </c>
      <c r="D36" s="25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2:24">
      <c r="B37" s="33"/>
      <c r="C37" s="24" t="str">
        <f>IF(OR(K9=C46,K9=C47),O49,IF(OR(K9=C48,K9=C49,K9=C50,K9=C54,K9=C55,K9=C56)," ",IF(OR(K9=C51,K9=C52,K9=C53,K9=C57,K9=C58,K9=C59,K9=C60)," ")))</f>
        <v>19時～5時の輝度は、1,000cd/㎡以下となっていますか。</v>
      </c>
      <c r="D37" s="25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8"/>
    </row>
    <row r="38" spans="2:24">
      <c r="B38" s="20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8"/>
    </row>
    <row r="39" spans="2:24">
      <c r="B39" s="20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8"/>
    </row>
    <row r="40" spans="2:24">
      <c r="B40" s="20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8"/>
    </row>
    <row r="41" spans="2:24">
      <c r="B41" s="20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</row>
    <row r="42" spans="2:24">
      <c r="B42" s="20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8"/>
    </row>
    <row r="43" spans="2:24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3"/>
    </row>
    <row r="45" spans="2:24">
      <c r="C45" s="1" t="s">
        <v>12</v>
      </c>
      <c r="J45" s="1" t="s">
        <v>32</v>
      </c>
      <c r="L45" s="1" t="s">
        <v>51</v>
      </c>
      <c r="O45" s="1" t="s">
        <v>37</v>
      </c>
    </row>
    <row r="46" spans="2:24">
      <c r="C46" s="1" t="s">
        <v>13</v>
      </c>
      <c r="J46" s="1" t="s">
        <v>33</v>
      </c>
      <c r="L46" s="10" t="s">
        <v>36</v>
      </c>
      <c r="O46" s="1" t="s">
        <v>38</v>
      </c>
    </row>
    <row r="47" spans="2:24">
      <c r="C47" s="1" t="s">
        <v>14</v>
      </c>
      <c r="O47" s="1" t="s">
        <v>39</v>
      </c>
    </row>
    <row r="48" spans="2:24">
      <c r="C48" s="1" t="s">
        <v>17</v>
      </c>
      <c r="O48" s="1" t="s">
        <v>40</v>
      </c>
    </row>
    <row r="49" spans="3:15">
      <c r="C49" s="1" t="s">
        <v>16</v>
      </c>
      <c r="O49" s="1" t="s">
        <v>41</v>
      </c>
    </row>
    <row r="50" spans="3:15">
      <c r="C50" s="1" t="s">
        <v>18</v>
      </c>
    </row>
    <row r="51" spans="3:15">
      <c r="C51" s="1" t="s">
        <v>19</v>
      </c>
      <c r="O51" s="1" t="s">
        <v>43</v>
      </c>
    </row>
    <row r="52" spans="3:15">
      <c r="C52" s="1" t="s">
        <v>21</v>
      </c>
      <c r="O52" s="1" t="s">
        <v>42</v>
      </c>
    </row>
    <row r="53" spans="3:15">
      <c r="C53" s="1" t="s">
        <v>20</v>
      </c>
      <c r="O53" s="1" t="s">
        <v>44</v>
      </c>
    </row>
    <row r="54" spans="3:15">
      <c r="C54" s="1" t="s">
        <v>22</v>
      </c>
      <c r="O54" s="1" t="s">
        <v>45</v>
      </c>
    </row>
    <row r="55" spans="3:15">
      <c r="C55" s="1" t="s">
        <v>15</v>
      </c>
    </row>
    <row r="56" spans="3:15">
      <c r="C56" s="1" t="s">
        <v>23</v>
      </c>
      <c r="O56" s="1" t="s">
        <v>46</v>
      </c>
    </row>
    <row r="57" spans="3:15">
      <c r="C57" s="1" t="s">
        <v>24</v>
      </c>
      <c r="O57" s="1" t="s">
        <v>48</v>
      </c>
    </row>
    <row r="58" spans="3:15">
      <c r="C58" s="1" t="s">
        <v>25</v>
      </c>
      <c r="O58" s="1" t="s">
        <v>44</v>
      </c>
    </row>
    <row r="59" spans="3:15">
      <c r="C59" s="1" t="s">
        <v>26</v>
      </c>
      <c r="O59" s="1" t="s">
        <v>47</v>
      </c>
    </row>
    <row r="60" spans="3:15">
      <c r="C60" s="1" t="s">
        <v>27</v>
      </c>
    </row>
    <row r="62" spans="3:15">
      <c r="C62" s="1" t="s">
        <v>55</v>
      </c>
    </row>
    <row r="63" spans="3:15">
      <c r="C63" s="1" t="s">
        <v>53</v>
      </c>
    </row>
  </sheetData>
  <mergeCells count="18">
    <mergeCell ref="B11:I11"/>
    <mergeCell ref="B13:I13"/>
    <mergeCell ref="B8:X8"/>
    <mergeCell ref="B9:I9"/>
    <mergeCell ref="K12:M12"/>
    <mergeCell ref="O13:Q13"/>
    <mergeCell ref="R13:S13"/>
    <mergeCell ref="T13:U13"/>
    <mergeCell ref="N11:O11"/>
    <mergeCell ref="P11:Q11"/>
    <mergeCell ref="K11:L11"/>
    <mergeCell ref="K9:R9"/>
    <mergeCell ref="K13:M13"/>
    <mergeCell ref="B10:I10"/>
    <mergeCell ref="K10:N10"/>
    <mergeCell ref="O10:Q10"/>
    <mergeCell ref="R10:U10"/>
    <mergeCell ref="B12:I12"/>
  </mergeCells>
  <phoneticPr fontId="1"/>
  <conditionalFormatting sqref="B17:B18">
    <cfRule type="expression" dxfId="33" priority="42">
      <formula>$N$2="更新・変更"</formula>
    </cfRule>
    <cfRule type="expression" dxfId="32" priority="43">
      <formula>$N$2="変更"</formula>
    </cfRule>
    <cfRule type="expression" dxfId="31" priority="44">
      <formula>$N$2="更新"</formula>
    </cfRule>
  </conditionalFormatting>
  <conditionalFormatting sqref="B26">
    <cfRule type="expression" dxfId="30" priority="36">
      <formula>$N$2="更新・変更"</formula>
    </cfRule>
    <cfRule type="expression" dxfId="29" priority="37">
      <formula>$N$2="変更"</formula>
    </cfRule>
    <cfRule type="expression" dxfId="28" priority="38">
      <formula>$N$2="更新"</formula>
    </cfRule>
    <cfRule type="expression" dxfId="27" priority="2">
      <formula>$K$10="交差点付近"</formula>
    </cfRule>
  </conditionalFormatting>
  <conditionalFormatting sqref="B37">
    <cfRule type="expression" dxfId="26" priority="27">
      <formula>$N$2="更新・変更"</formula>
    </cfRule>
    <cfRule type="expression" dxfId="25" priority="28">
      <formula>$N$2="変更"</formula>
    </cfRule>
    <cfRule type="expression" dxfId="24" priority="29">
      <formula>$N$2="更新"</formula>
    </cfRule>
    <cfRule type="expression" dxfId="23" priority="1">
      <formula>$B$33="商業系地域"</formula>
    </cfRule>
  </conditionalFormatting>
  <conditionalFormatting sqref="R10:U10">
    <cfRule type="expression" dxfId="22" priority="26">
      <formula>$K$10="交差点付近"</formula>
    </cfRule>
  </conditionalFormatting>
  <conditionalFormatting sqref="R13:S13">
    <cfRule type="expression" dxfId="21" priority="25">
      <formula>$K$13="有"</formula>
    </cfRule>
  </conditionalFormatting>
  <conditionalFormatting sqref="B21">
    <cfRule type="expression" dxfId="20" priority="22">
      <formula>$N$2="更新・変更"</formula>
    </cfRule>
    <cfRule type="expression" dxfId="19" priority="23">
      <formula>$N$2="変更"</formula>
    </cfRule>
    <cfRule type="expression" dxfId="18" priority="24">
      <formula>$N$2="更新"</formula>
    </cfRule>
  </conditionalFormatting>
  <conditionalFormatting sqref="B22">
    <cfRule type="expression" dxfId="17" priority="19">
      <formula>$N$2="更新・変更"</formula>
    </cfRule>
    <cfRule type="expression" dxfId="16" priority="20">
      <formula>$N$2="変更"</formula>
    </cfRule>
    <cfRule type="expression" dxfId="15" priority="21">
      <formula>$N$2="更新"</formula>
    </cfRule>
  </conditionalFormatting>
  <conditionalFormatting sqref="B25">
    <cfRule type="expression" dxfId="14" priority="16">
      <formula>$N$2="更新・変更"</formula>
    </cfRule>
    <cfRule type="expression" dxfId="13" priority="17">
      <formula>$N$2="変更"</formula>
    </cfRule>
    <cfRule type="expression" dxfId="12" priority="18">
      <formula>$N$2="更新"</formula>
    </cfRule>
  </conditionalFormatting>
  <conditionalFormatting sqref="B28">
    <cfRule type="expression" dxfId="11" priority="13">
      <formula>$N$2="更新・変更"</formula>
    </cfRule>
    <cfRule type="expression" dxfId="10" priority="14">
      <formula>$N$2="変更"</formula>
    </cfRule>
    <cfRule type="expression" dxfId="9" priority="15">
      <formula>$N$2="更新"</formula>
    </cfRule>
  </conditionalFormatting>
  <conditionalFormatting sqref="B29">
    <cfRule type="expression" dxfId="8" priority="10">
      <formula>$N$2="更新・変更"</formula>
    </cfRule>
    <cfRule type="expression" dxfId="7" priority="11">
      <formula>$N$2="変更"</formula>
    </cfRule>
    <cfRule type="expression" dxfId="6" priority="12">
      <formula>$N$2="更新"</formula>
    </cfRule>
  </conditionalFormatting>
  <conditionalFormatting sqref="B35">
    <cfRule type="expression" dxfId="5" priority="7">
      <formula>$N$2="更新・変更"</formula>
    </cfRule>
    <cfRule type="expression" dxfId="4" priority="8">
      <formula>$N$2="変更"</formula>
    </cfRule>
    <cfRule type="expression" dxfId="3" priority="9">
      <formula>$N$2="更新"</formula>
    </cfRule>
  </conditionalFormatting>
  <conditionalFormatting sqref="B36">
    <cfRule type="expression" dxfId="2" priority="4">
      <formula>$N$2="更新・変更"</formula>
    </cfRule>
    <cfRule type="expression" dxfId="1" priority="5">
      <formula>$N$2="変更"</formula>
    </cfRule>
    <cfRule type="expression" dxfId="0" priority="6">
      <formula>$N$2="更新"</formula>
    </cfRule>
  </conditionalFormatting>
  <dataValidations count="6">
    <dataValidation type="list" allowBlank="1" showInputMessage="1" showErrorMessage="1" sqref="S9:X9 K9">
      <formula1>$C$46:$C$60</formula1>
    </dataValidation>
    <dataValidation type="list" allowBlank="1" showInputMessage="1" showErrorMessage="1" sqref="K13 N13">
      <formula1>$J$45:$J$46</formula1>
    </dataValidation>
    <dataValidation type="list" allowBlank="1" showInputMessage="1" showErrorMessage="1" sqref="B27 B26 B18 B21 B22 B25 B28 B29 B35 B36">
      <formula1>$L$45:$L$46</formula1>
    </dataValidation>
    <dataValidation type="list" allowBlank="1" showInputMessage="1" showErrorMessage="1" sqref="K10:N10">
      <formula1>$C$62:$C$63</formula1>
    </dataValidation>
    <dataValidation type="list" allowBlank="1" showInputMessage="1" showErrorMessage="1" sqref="B37">
      <formula1>$L$45:$L$46</formula1>
    </dataValidation>
    <dataValidation type="list" allowBlank="1" showInputMessage="1" showErrorMessage="1" sqref="B17">
      <formula1>L45:L46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blackAndWhite="1" horizontalDpi="4294967293" verticalDpi="0" r:id="rId1"/>
  <colBreaks count="1" manualBreakCount="1">
    <brk id="25" min="6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ﾃﾞｼﾞﾀﾙｻｲﾈｰｼﾞ ﾁｪｯｸﾘｽﾄ</vt:lpstr>
      <vt:lpstr>'ﾃﾞｼﾞﾀﾙｻｲﾈｰｼﾞ ﾁｪｯｸﾘｽﾄ'!Print_Area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62434</dc:creator>
  <cp:lastModifiedBy>C20366</cp:lastModifiedBy>
  <cp:lastPrinted>2025-08-20T00:43:32Z</cp:lastPrinted>
  <dcterms:created xsi:type="dcterms:W3CDTF">2015-06-05T18:19:34Z</dcterms:created>
  <dcterms:modified xsi:type="dcterms:W3CDTF">2025-09-09T01:30:47Z</dcterms:modified>
</cp:coreProperties>
</file>