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1991\やりとりフォルダ\相園YTF\★ZEB★\★耳納市民センター\03 第1回審査委員会\当日資料\④配布資料元ネタ\"/>
    </mc:Choice>
  </mc:AlternateContent>
  <bookViews>
    <workbookView xWindow="480" yWindow="60" windowWidth="19440" windowHeight="9030"/>
  </bookViews>
  <sheets>
    <sheet name="内訳書" sheetId="12" r:id="rId1"/>
  </sheets>
  <externalReferences>
    <externalReference r:id="rId2"/>
  </externalReferences>
  <definedNames>
    <definedName name="_TB001" localSheetId="0">#REF!</definedName>
    <definedName name="_TB001">#REF!</definedName>
    <definedName name="_TB002" localSheetId="0">#REF!</definedName>
    <definedName name="_TB002">#REF!</definedName>
    <definedName name="_TB003" localSheetId="0">#REF!</definedName>
    <definedName name="_TB003">#REF!</definedName>
    <definedName name="_TB101" localSheetId="0">#REF!</definedName>
    <definedName name="_TB101">#REF!</definedName>
    <definedName name="_TB201" localSheetId="0">#REF!</definedName>
    <definedName name="_TB201">#REF!</definedName>
    <definedName name="\P" localSheetId="0">#REF!</definedName>
    <definedName name="\P">#REF!</definedName>
    <definedName name="②類設計α" localSheetId="0">#REF!</definedName>
    <definedName name="②類設計α">#REF!</definedName>
    <definedName name="KOKUJI" localSheetId="0">#REF!</definedName>
    <definedName name="KOKUJI">#REF!</definedName>
    <definedName name="_xlnm.Print_Area" localSheetId="0">内訳書!$A$1:$G$38</definedName>
    <definedName name="_xlnm.Print_Area">#REF!</definedName>
    <definedName name="_xlnm.Print_Titles" localSheetId="0">内訳書!$8:$9</definedName>
    <definedName name="_xlnm.Print_Titles">#N/A</definedName>
    <definedName name="TB_1" localSheetId="0">#REF!</definedName>
    <definedName name="TB_1">#REF!</definedName>
    <definedName name="TB_2" localSheetId="0">#REF!</definedName>
    <definedName name="TB_2">#REF!</definedName>
    <definedName name="委託" localSheetId="0">#REF!</definedName>
    <definedName name="委託">#REF!</definedName>
    <definedName name="委託費" localSheetId="0">#REF!</definedName>
    <definedName name="委託費">#REF!</definedName>
    <definedName name="工事費別監理人日" localSheetId="0">#REF!</definedName>
    <definedName name="工事費別監理人日">#REF!</definedName>
    <definedName name="工事費別設計人日" localSheetId="0">#REF!</definedName>
    <definedName name="工事費別設計人日">#REF!</definedName>
    <definedName name="拾い書き２">[1]予算見積書!$B$1:$J$269</definedName>
    <definedName name="人日数表" localSheetId="0">#REF!</definedName>
    <definedName name="人日数表">#REF!</definedName>
    <definedName name="設計事務所名簿" localSheetId="0">#REF!</definedName>
    <definedName name="設計事務所名簿">#REF!</definedName>
    <definedName name="総括" localSheetId="0">#REF!</definedName>
    <definedName name="総括">#REF!</definedName>
    <definedName name="二αS" localSheetId="0">#REF!</definedName>
    <definedName name="二αS">#REF!</definedName>
    <definedName name="料率表" localSheetId="0">#REF!</definedName>
    <definedName name="料率表">#REF!</definedName>
  </definedNames>
  <calcPr calcId="162913"/>
</workbook>
</file>

<file path=xl/calcChain.xml><?xml version="1.0" encoding="utf-8"?>
<calcChain xmlns="http://schemas.openxmlformats.org/spreadsheetml/2006/main">
  <c r="F33" i="12" l="1"/>
  <c r="F32" i="12"/>
  <c r="F31" i="12"/>
  <c r="F28" i="12"/>
  <c r="F27" i="12"/>
  <c r="F26" i="12"/>
  <c r="F23" i="12"/>
  <c r="F24" i="12" s="1"/>
  <c r="F22" i="12"/>
  <c r="F21" i="12"/>
  <c r="F18" i="12"/>
  <c r="F17" i="12"/>
  <c r="F16" i="12"/>
  <c r="F13" i="12"/>
  <c r="F12" i="12"/>
  <c r="F11" i="12"/>
  <c r="F19" i="12" l="1"/>
  <c r="F14" i="12"/>
  <c r="F34" i="12"/>
  <c r="F29" i="12"/>
  <c r="F35" i="12"/>
</calcChain>
</file>

<file path=xl/sharedStrings.xml><?xml version="1.0" encoding="utf-8"?>
<sst xmlns="http://schemas.openxmlformats.org/spreadsheetml/2006/main" count="23" uniqueCount="19">
  <si>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</si>
  <si>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</si>
  <si>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</si>
  <si>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</si>
  <si>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（単位：円、税別）</t>
    <phoneticPr fontId="2"/>
  </si>
  <si>
    <t>項目</t>
    <phoneticPr fontId="2"/>
  </si>
  <si>
    <t>小　　計</t>
    <phoneticPr fontId="2"/>
  </si>
  <si>
    <t>※１：「一式」は不可（「２．技術料」と「３．その他」は除く）。「１．直接人件費」は、「人日×単価」で記載のこと。</t>
    <rPh sb="4" eb="6">
      <t>イッシキ</t>
    </rPh>
    <rPh sb="8" eb="10">
      <t>フカ</t>
    </rPh>
    <rPh sb="14" eb="17">
      <t>ギジュツリョウ</t>
    </rPh>
    <rPh sb="24" eb="25">
      <t>タ</t>
    </rPh>
    <rPh sb="27" eb="28">
      <t>ノゾ</t>
    </rPh>
    <rPh sb="34" eb="36">
      <t>チョクセツ</t>
    </rPh>
    <rPh sb="36" eb="39">
      <t>ジンケンヒ</t>
    </rPh>
    <rPh sb="43" eb="44">
      <t>ヒト</t>
    </rPh>
    <rPh sb="44" eb="45">
      <t>ニチ</t>
    </rPh>
    <rPh sb="46" eb="48">
      <t>タンカ</t>
    </rPh>
    <rPh sb="50" eb="52">
      <t>キサイ</t>
    </rPh>
    <phoneticPr fontId="2"/>
  </si>
  <si>
    <t>様式１２</t>
    <rPh sb="0" eb="2">
      <t>ヨウシキ</t>
    </rPh>
    <phoneticPr fontId="2"/>
  </si>
  <si>
    <t>次年度業務提案書の内訳書</t>
    <rPh sb="0" eb="3">
      <t>ジネンド</t>
    </rPh>
    <rPh sb="3" eb="5">
      <t>ギョウム</t>
    </rPh>
    <rPh sb="5" eb="7">
      <t>テイアン</t>
    </rPh>
    <rPh sb="7" eb="8">
      <t>ショ</t>
    </rPh>
    <rPh sb="9" eb="12">
      <t>ウチワケショ</t>
    </rPh>
    <phoneticPr fontId="2"/>
  </si>
  <si>
    <t>１．耳納市民センターZEB化　工事監理</t>
    <rPh sb="2" eb="3">
      <t>ミミ</t>
    </rPh>
    <rPh sb="3" eb="4">
      <t>オサメ</t>
    </rPh>
    <rPh sb="4" eb="6">
      <t>シミン</t>
    </rPh>
    <rPh sb="13" eb="14">
      <t>カ</t>
    </rPh>
    <rPh sb="15" eb="17">
      <t>コウジ</t>
    </rPh>
    <rPh sb="17" eb="19">
      <t>カンリ</t>
    </rPh>
    <phoneticPr fontId="2"/>
  </si>
  <si>
    <t>２．耳納市民センターZEB化補助事業事務支援</t>
    <rPh sb="2" eb="3">
      <t>ミミ</t>
    </rPh>
    <rPh sb="3" eb="4">
      <t>オサメ</t>
    </rPh>
    <rPh sb="4" eb="6">
      <t>シミン</t>
    </rPh>
    <rPh sb="13" eb="14">
      <t>カ</t>
    </rPh>
    <rPh sb="14" eb="16">
      <t>ホジョ</t>
    </rPh>
    <rPh sb="16" eb="18">
      <t>ジギョウ</t>
    </rPh>
    <rPh sb="18" eb="20">
      <t>ジム</t>
    </rPh>
    <rPh sb="20" eb="22">
      <t>シエン</t>
    </rPh>
    <phoneticPr fontId="2"/>
  </si>
  <si>
    <t>３．耳納市民センターZEB化施工フェーズコミッショニング業務</t>
    <rPh sb="2" eb="3">
      <t>ミミ</t>
    </rPh>
    <rPh sb="3" eb="4">
      <t>オサメ</t>
    </rPh>
    <rPh sb="4" eb="6">
      <t>シミン</t>
    </rPh>
    <rPh sb="13" eb="14">
      <t>カ</t>
    </rPh>
    <rPh sb="14" eb="16">
      <t>セコウ</t>
    </rPh>
    <rPh sb="28" eb="30">
      <t>ギョウム</t>
    </rPh>
    <phoneticPr fontId="2"/>
  </si>
  <si>
    <r>
      <t>数量</t>
    </r>
    <r>
      <rPr>
        <vertAlign val="superscript"/>
        <sz val="12"/>
        <rFont val="ＭＳ Ｐゴシック"/>
        <family val="3"/>
        <charset val="128"/>
      </rPr>
      <t>※１</t>
    </r>
    <rPh sb="0" eb="2">
      <t>スウリョウ</t>
    </rPh>
    <phoneticPr fontId="2"/>
  </si>
  <si>
    <t xml:space="preserve">令和　　年　　月　　日  </t>
    <rPh sb="0" eb="2">
      <t>レイワ</t>
    </rPh>
    <phoneticPr fontId="2"/>
  </si>
  <si>
    <t>４．耳納市民センターZEB化補助事業実績報告支援業務</t>
    <rPh sb="2" eb="3">
      <t>ミミ</t>
    </rPh>
    <rPh sb="3" eb="4">
      <t>オサメ</t>
    </rPh>
    <rPh sb="4" eb="6">
      <t>シミン</t>
    </rPh>
    <rPh sb="13" eb="14">
      <t>カ</t>
    </rPh>
    <rPh sb="14" eb="16">
      <t>ホジョ</t>
    </rPh>
    <rPh sb="16" eb="18">
      <t>ジギョウ</t>
    </rPh>
    <rPh sb="18" eb="20">
      <t>ジッセキ</t>
    </rPh>
    <rPh sb="20" eb="22">
      <t>ホウコク</t>
    </rPh>
    <rPh sb="22" eb="24">
      <t>シエン</t>
    </rPh>
    <rPh sb="24" eb="26">
      <t>ギョウム</t>
    </rPh>
    <phoneticPr fontId="2"/>
  </si>
  <si>
    <t>５．その他</t>
    <rPh sb="4" eb="5">
      <t>タ</t>
    </rPh>
    <phoneticPr fontId="2"/>
  </si>
  <si>
    <t>※各仕様書の「参考：令和８年度以降の 業務内容」に基づき作成すること。</t>
    <phoneticPr fontId="2"/>
  </si>
  <si>
    <t>※記入欄が不足する場合は、適宜、項目及び行の追加すること。</t>
    <rPh sb="16" eb="18">
      <t>コウモク</t>
    </rPh>
    <rPh sb="18" eb="19">
      <t>オヨ</t>
    </rPh>
    <rPh sb="20" eb="21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</si>
</sst>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6" borderId="21" xfId="0" applyFont="1" applyFill="1" applyBorder="1" applyAlignment="1">
      <alignment horizontal="left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26" borderId="29" xfId="0" applyFont="1" applyFill="1" applyBorder="1" applyAlignment="1">
      <alignment horizontal="left" vertical="center" wrapText="1" shrinkToFit="1"/>
    </xf>
    <xf numFmtId="0" fontId="21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26" borderId="26" xfId="0" applyFont="1" applyFill="1" applyBorder="1" applyAlignment="1">
      <alignment horizontal="left" vertical="center" wrapText="1" shrinkToFit="1"/>
    </xf>
    <xf numFmtId="0" fontId="21" fillId="0" borderId="3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8" borderId="20" xfId="0" applyFont="1" applyFill="1" applyBorder="1" applyAlignment="1">
      <alignment horizontal="center" vertical="center" wrapText="1" shrinkToFit="1"/>
    </xf>
    <xf numFmtId="0" fontId="21" fillId="28" borderId="39" xfId="0" applyFont="1" applyFill="1" applyBorder="1" applyAlignment="1">
      <alignment horizontal="center" vertical="center"/>
    </xf>
    <xf numFmtId="0" fontId="21" fillId="28" borderId="40" xfId="0" applyFont="1" applyFill="1" applyBorder="1" applyAlignment="1">
      <alignment horizontal="center" vertical="center"/>
    </xf>
    <xf numFmtId="0" fontId="21" fillId="28" borderId="25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6" borderId="43" xfId="0" applyFont="1" applyFill="1" applyBorder="1" applyAlignment="1">
      <alignment horizontal="left" vertical="center" wrapText="1" shrinkToFit="1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26" borderId="44" xfId="0" applyFont="1" applyFill="1" applyBorder="1" applyAlignment="1">
      <alignment horizontal="left" vertical="center" wrapText="1" shrinkToFit="1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26" borderId="34" xfId="0" applyFont="1" applyFill="1" applyBorder="1" applyAlignment="1">
      <alignment horizontal="left" vertical="center" wrapText="1" shrinkToFi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25" borderId="42" xfId="0" applyFont="1" applyFill="1" applyBorder="1" applyAlignment="1">
      <alignment horizontal="center" vertical="center"/>
    </xf>
    <xf numFmtId="0" fontId="21" fillId="25" borderId="41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1" fillId="26" borderId="22" xfId="0" applyFont="1" applyFill="1" applyBorder="1" applyAlignment="1">
      <alignment horizontal="center" vertical="center" wrapText="1" shrinkToFit="1"/>
    </xf>
    <xf numFmtId="0" fontId="21" fillId="26" borderId="2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7" borderId="18" xfId="0" applyFont="1" applyFill="1" applyBorder="1" applyAlignment="1">
      <alignment horizontal="left" vertical="center"/>
    </xf>
    <xf numFmtId="0" fontId="21" fillId="27" borderId="11" xfId="0" applyFont="1" applyFill="1" applyBorder="1" applyAlignment="1">
      <alignment horizontal="left" vertical="center"/>
    </xf>
    <xf numFmtId="0" fontId="21" fillId="27" borderId="19" xfId="0" applyFont="1" applyFill="1" applyBorder="1" applyAlignment="1">
      <alignment horizontal="left" vertical="center"/>
    </xf>
    <xf numFmtId="0" fontId="21" fillId="26" borderId="22" xfId="0" applyFont="1" applyFill="1" applyBorder="1" applyAlignment="1">
      <alignment horizontal="center" vertical="center" wrapText="1"/>
    </xf>
    <xf numFmtId="0" fontId="21" fillId="26" borderId="23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3 2" xfId="46"/>
    <cellStyle name="標準 4" xfId="47"/>
    <cellStyle name="標準 5" xfId="48"/>
    <cellStyle name="標準 6" xfId="49"/>
    <cellStyle name="標準 7" xfId="50"/>
    <cellStyle name="良い" xfId="51" builtinId="26" customBuiltin="1"/>
  </cellStyles>
  <dxfs count="0"/>
  <tableStyles count="0" defaultTableStyle="TableStyleMedium2" defaultPivotStyle="PivotStyleLight16"/>
  <colors>
    <mruColors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2ksv04\&#35506;&#20849;&#26377;\099%20&#21942;&#32341;&#35506;\2006&#24180;&#24230;\&#35336;&#30011;&#20418;\H19&#20104;&#31639;&#35211;&#31309;\&#36786;&#25919;&#37096;\&#30044;&#29987;&#35506;\&#31569;&#35914;&#23478;&#30044;\&#31569;&#35914;&#23478;&#30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工事概要表"/>
      <sheetName val="予算見積書"/>
      <sheetName val="拾い書"/>
      <sheetName val="設計委託料"/>
      <sheetName val="工事監理委託料"/>
      <sheetName val="家屋調査単価"/>
    </sheetNames>
    <sheetDataSet>
      <sheetData sheetId="0"/>
      <sheetData sheetId="1"/>
      <sheetData sheetId="2">
        <row r="1">
          <cell r="B1" t="str">
            <v>平成１８年度　　工事予算見積書</v>
          </cell>
        </row>
        <row r="2">
          <cell r="B2" t="str">
            <v xml:space="preserve"> （平成１８年度新営予算単価による見積、消費税含まず）</v>
          </cell>
        </row>
        <row r="3">
          <cell r="D3" t="str">
            <v>担　　　　当　　　　者</v>
          </cell>
          <cell r="G3" t="str">
            <v>係　　長</v>
          </cell>
          <cell r="H3" t="str">
            <v>課　長　補　佐</v>
          </cell>
          <cell r="J3" t="str">
            <v>課　　長</v>
          </cell>
        </row>
        <row r="4">
          <cell r="B4" t="str">
            <v>営　　　繕　　　課</v>
          </cell>
        </row>
        <row r="6">
          <cell r="B6" t="str">
            <v>建　築　設　備　課</v>
          </cell>
        </row>
        <row r="8">
          <cell r="B8" t="str">
            <v>計</v>
          </cell>
          <cell r="C8" t="str">
            <v>工事名称　：</v>
          </cell>
          <cell r="D8" t="str">
            <v>筑豊家畜保健衛生所解体工事</v>
          </cell>
          <cell r="I8" t="str">
            <v>工事費</v>
          </cell>
          <cell r="J8">
            <v>8981000</v>
          </cell>
        </row>
        <row r="9">
          <cell r="B9" t="str">
            <v>画</v>
          </cell>
          <cell r="C9" t="str">
            <v>工事場所　：</v>
          </cell>
          <cell r="D9" t="str">
            <v>嘉穂郡稲築町大字漆生５８７－８</v>
          </cell>
          <cell r="I9" t="str">
            <v>委託費</v>
          </cell>
          <cell r="J9">
            <v>1177000</v>
          </cell>
        </row>
        <row r="10">
          <cell r="B10" t="str">
            <v>概</v>
          </cell>
          <cell r="C10" t="str">
            <v>工事概要　：</v>
          </cell>
          <cell r="D10" t="str">
            <v>敷地内建築物、工作物、植栽の撤去</v>
          </cell>
          <cell r="I10" t="str">
            <v>事務費</v>
          </cell>
          <cell r="J10">
            <v>90950</v>
          </cell>
        </row>
        <row r="11">
          <cell r="B11" t="str">
            <v>要</v>
          </cell>
          <cell r="D11" t="str">
            <v>本館他計５棟　計682㎡</v>
          </cell>
          <cell r="I11" t="str">
            <v>負担金</v>
          </cell>
        </row>
        <row r="12">
          <cell r="D12">
            <v>0</v>
          </cell>
          <cell r="I12" t="str">
            <v>税抜合計</v>
          </cell>
          <cell r="J12">
            <v>10248950</v>
          </cell>
        </row>
        <row r="13">
          <cell r="B13" t="str">
            <v>ＮＯ</v>
          </cell>
          <cell r="C13" t="str">
            <v>名　　　称</v>
          </cell>
          <cell r="D13" t="str">
            <v>単位</v>
          </cell>
          <cell r="E13" t="str">
            <v>数　　量</v>
          </cell>
          <cell r="F13" t="str">
            <v>単　　価</v>
          </cell>
          <cell r="G13" t="str">
            <v>小　　　計</v>
          </cell>
          <cell r="H13" t="str">
            <v>備　　　　　　　　　　　　　　　考</v>
          </cell>
        </row>
        <row r="14">
          <cell r="B14" t="str">
            <v>Ａ</v>
          </cell>
          <cell r="C14" t="str">
            <v>工事費</v>
          </cell>
        </row>
        <row r="15">
          <cell r="B15" t="str">
            <v>　-1</v>
          </cell>
          <cell r="C15" t="str">
            <v>飼育室等解体工事</v>
          </cell>
          <cell r="D15" t="str">
            <v>式</v>
          </cell>
          <cell r="E15">
            <v>1</v>
          </cell>
          <cell r="G15">
            <v>8981000</v>
          </cell>
        </row>
        <row r="16">
          <cell r="C16" t="str">
            <v>庁舎・焼却炉解体</v>
          </cell>
          <cell r="D16" t="str">
            <v>式</v>
          </cell>
          <cell r="E16">
            <v>1</v>
          </cell>
        </row>
        <row r="26">
          <cell r="C26" t="str">
            <v>工事費計（Ａ）</v>
          </cell>
          <cell r="G26">
            <v>8981000</v>
          </cell>
          <cell r="I26" t="str">
            <v>（税込み計）</v>
          </cell>
          <cell r="J26">
            <v>9430050</v>
          </cell>
        </row>
        <row r="29">
          <cell r="B29" t="str">
            <v>Ｂ</v>
          </cell>
          <cell r="C29" t="str">
            <v>委託費</v>
          </cell>
        </row>
        <row r="30">
          <cell r="B30" t="str">
            <v>　-1</v>
          </cell>
          <cell r="C30" t="str">
            <v>地質調査</v>
          </cell>
          <cell r="D30" t="str">
            <v xml:space="preserve"> 式</v>
          </cell>
          <cell r="E30">
            <v>1</v>
          </cell>
          <cell r="G30">
            <v>0</v>
          </cell>
        </row>
        <row r="31">
          <cell r="B31" t="str">
            <v>　-2</v>
          </cell>
          <cell r="C31" t="str">
            <v>基本設計</v>
          </cell>
          <cell r="D31" t="str">
            <v xml:space="preserve"> 式</v>
          </cell>
          <cell r="E31">
            <v>1</v>
          </cell>
          <cell r="G31">
            <v>0</v>
          </cell>
          <cell r="H31" t="str">
            <v>別紙参照</v>
          </cell>
        </row>
        <row r="32">
          <cell r="B32" t="str">
            <v>　-3</v>
          </cell>
          <cell r="C32" t="str">
            <v>実施設計</v>
          </cell>
          <cell r="D32" t="str">
            <v xml:space="preserve"> 式</v>
          </cell>
          <cell r="E32">
            <v>1</v>
          </cell>
          <cell r="G32">
            <v>681000</v>
          </cell>
          <cell r="H32" t="str">
            <v>別紙参照</v>
          </cell>
        </row>
        <row r="33">
          <cell r="B33" t="str">
            <v>　-4</v>
          </cell>
          <cell r="C33" t="str">
            <v>工事監理</v>
          </cell>
          <cell r="D33" t="str">
            <v xml:space="preserve"> 式</v>
          </cell>
          <cell r="E33">
            <v>1</v>
          </cell>
          <cell r="G33">
            <v>496000</v>
          </cell>
          <cell r="H33" t="str">
            <v>別紙参照</v>
          </cell>
        </row>
        <row r="34">
          <cell r="B34" t="str">
            <v>　-5</v>
          </cell>
          <cell r="C34" t="str">
            <v>近隣家屋調査</v>
          </cell>
          <cell r="D34" t="str">
            <v xml:space="preserve"> 式</v>
          </cell>
          <cell r="E34">
            <v>1</v>
          </cell>
          <cell r="G34">
            <v>0</v>
          </cell>
          <cell r="H34" t="str">
            <v>別紙参照</v>
          </cell>
        </row>
        <row r="35">
          <cell r="B35" t="str">
            <v>　-6</v>
          </cell>
          <cell r="C35" t="str">
            <v>電波障害調査</v>
          </cell>
          <cell r="D35" t="str">
            <v xml:space="preserve"> 式</v>
          </cell>
          <cell r="E35">
            <v>1</v>
          </cell>
          <cell r="G35">
            <v>0</v>
          </cell>
          <cell r="H35" t="str">
            <v>別紙参照</v>
          </cell>
        </row>
        <row r="37">
          <cell r="C37" t="str">
            <v>委託費計（Ｂ）</v>
          </cell>
          <cell r="G37">
            <v>1177000</v>
          </cell>
          <cell r="I37" t="str">
            <v>（税込み計）</v>
          </cell>
          <cell r="J37">
            <v>1235850</v>
          </cell>
        </row>
        <row r="40">
          <cell r="B40" t="str">
            <v>Ｃ</v>
          </cell>
          <cell r="C40" t="str">
            <v>事務費</v>
          </cell>
        </row>
        <row r="41">
          <cell r="B41" t="str">
            <v>　-1</v>
          </cell>
          <cell r="C41" t="str">
            <v>事務費</v>
          </cell>
          <cell r="D41" t="str">
            <v xml:space="preserve"> 式</v>
          </cell>
          <cell r="E41">
            <v>1</v>
          </cell>
          <cell r="G41">
            <v>107000</v>
          </cell>
          <cell r="H41" t="str">
            <v>0.0120*8981000</v>
          </cell>
        </row>
        <row r="42">
          <cell r="C42" t="str">
            <v>縮減事務費</v>
          </cell>
          <cell r="G42">
            <v>90950</v>
          </cell>
          <cell r="I42" t="str">
            <v>*0.85</v>
          </cell>
        </row>
        <row r="43">
          <cell r="C43" t="str">
            <v>事務費計（Ｃ）</v>
          </cell>
          <cell r="G43">
            <v>90950</v>
          </cell>
          <cell r="H43" t="str">
            <v>　以上、工事費（税込み）、委託費（税込み）、</v>
          </cell>
        </row>
        <row r="44">
          <cell r="H44" t="str">
            <v>事務費の合計は</v>
          </cell>
          <cell r="I44">
            <v>10756850</v>
          </cell>
        </row>
        <row r="47">
          <cell r="B47" t="str">
            <v>ＮＯ</v>
          </cell>
          <cell r="C47" t="str">
            <v>名　　　称</v>
          </cell>
          <cell r="D47" t="str">
            <v>単位</v>
          </cell>
          <cell r="E47" t="str">
            <v>数　　量</v>
          </cell>
          <cell r="F47" t="str">
            <v>単　　価</v>
          </cell>
          <cell r="G47" t="str">
            <v>小　　　計</v>
          </cell>
          <cell r="H47" t="str">
            <v>備　　　　　　　　　　　　　　　考</v>
          </cell>
        </row>
        <row r="48">
          <cell r="B48" t="str">
            <v>A-1</v>
          </cell>
          <cell r="C48" t="str">
            <v>飼育室等解体工事</v>
          </cell>
          <cell r="D48" t="str">
            <v>【ＲＣ造　平屋建て　他】</v>
          </cell>
        </row>
        <row r="49">
          <cell r="C49" t="str">
            <v>①建物解体費</v>
          </cell>
        </row>
        <row r="50">
          <cell r="C50" t="str">
            <v>動物飼育室</v>
          </cell>
          <cell r="D50" t="str">
            <v>㎡</v>
          </cell>
          <cell r="E50">
            <v>79.33</v>
          </cell>
          <cell r="F50">
            <v>15642.6</v>
          </cell>
          <cell r="G50">
            <v>1240927</v>
          </cell>
          <cell r="H50" t="str">
            <v xml:space="preserve">新営P18 </v>
          </cell>
          <cell r="I50" t="str">
            <v>16,820*0.93</v>
          </cell>
        </row>
        <row r="51">
          <cell r="C51" t="str">
            <v>倉庫</v>
          </cell>
          <cell r="D51" t="str">
            <v>㎡</v>
          </cell>
          <cell r="E51">
            <v>29.79</v>
          </cell>
          <cell r="F51">
            <v>12843.300000000001</v>
          </cell>
          <cell r="G51">
            <v>382601</v>
          </cell>
          <cell r="H51" t="str">
            <v xml:space="preserve">新営P18  </v>
          </cell>
          <cell r="I51" t="str">
            <v>13,810*0.93</v>
          </cell>
        </row>
        <row r="52">
          <cell r="C52" t="str">
            <v>車庫</v>
          </cell>
          <cell r="D52" t="str">
            <v>㎡</v>
          </cell>
          <cell r="E52">
            <v>61.2</v>
          </cell>
          <cell r="F52">
            <v>10274.640000000001</v>
          </cell>
          <cell r="G52">
            <v>628807</v>
          </cell>
          <cell r="H52" t="str">
            <v xml:space="preserve">新営P18  </v>
          </cell>
          <cell r="I52" t="str">
            <v>13,810*0.8*0.93</v>
          </cell>
        </row>
        <row r="53">
          <cell r="C53" t="str">
            <v>建物解体費計</v>
          </cell>
          <cell r="G53">
            <v>2252335</v>
          </cell>
        </row>
        <row r="55">
          <cell r="C55" t="str">
            <v>②付属建築物解体費</v>
          </cell>
        </row>
        <row r="56">
          <cell r="C56" t="str">
            <v>ＣＢ塀撤去</v>
          </cell>
          <cell r="D56" t="str">
            <v>m3</v>
          </cell>
          <cell r="E56">
            <v>12.38</v>
          </cell>
          <cell r="F56">
            <v>3530.75</v>
          </cell>
          <cell r="G56">
            <v>43710</v>
          </cell>
          <cell r="H56" t="str">
            <v xml:space="preserve">県単P139  </v>
          </cell>
          <cell r="I56" t="str">
            <v>2,900*1.25*0.974</v>
          </cell>
        </row>
        <row r="57">
          <cell r="C57" t="str">
            <v>付属建築物解体費計</v>
          </cell>
          <cell r="G57">
            <v>43710</v>
          </cell>
        </row>
        <row r="59">
          <cell r="C59" t="str">
            <v>③外構工事</v>
          </cell>
        </row>
        <row r="60">
          <cell r="C60" t="str">
            <v>ｺﾝｸﾘｰﾄ舗装撤去</v>
          </cell>
          <cell r="D60" t="str">
            <v>m3</v>
          </cell>
          <cell r="E60">
            <v>113.48640000000003</v>
          </cell>
          <cell r="F60">
            <v>7572.8499999999995</v>
          </cell>
          <cell r="G60">
            <v>859415</v>
          </cell>
          <cell r="H60" t="str">
            <v xml:space="preserve">県単P141  </v>
          </cell>
          <cell r="I60" t="str">
            <v>6,220*1.25*0.974</v>
          </cell>
        </row>
        <row r="61">
          <cell r="C61" t="str">
            <v>舗装路盤材撤去</v>
          </cell>
          <cell r="D61" t="str">
            <v>m3</v>
          </cell>
          <cell r="E61">
            <v>283.71600000000007</v>
          </cell>
          <cell r="F61">
            <v>1862.7749999999999</v>
          </cell>
          <cell r="G61">
            <v>528499</v>
          </cell>
          <cell r="H61" t="str">
            <v xml:space="preserve">県単P141  </v>
          </cell>
          <cell r="I61" t="str">
            <v>1,530*1.25*0.974</v>
          </cell>
        </row>
        <row r="62">
          <cell r="C62" t="str">
            <v>伐採伐根（幹周15～25未満）</v>
          </cell>
          <cell r="D62" t="str">
            <v>本</v>
          </cell>
          <cell r="E62">
            <v>50</v>
          </cell>
          <cell r="F62">
            <v>4565.625</v>
          </cell>
          <cell r="G62">
            <v>228281</v>
          </cell>
          <cell r="H62" t="str">
            <v xml:space="preserve">県単P136  </v>
          </cell>
          <cell r="I62" t="str">
            <v>3,750*1.25*0.974</v>
          </cell>
        </row>
        <row r="63">
          <cell r="C63" t="str">
            <v>外構工事計</v>
          </cell>
          <cell r="G63">
            <v>1616195</v>
          </cell>
        </row>
        <row r="65">
          <cell r="C65" t="str">
            <v>④仮設工事</v>
          </cell>
          <cell r="G65" t="str">
            <v xml:space="preserve"> </v>
          </cell>
        </row>
        <row r="66">
          <cell r="C66" t="str">
            <v>足場（建築面積300㎡）</v>
          </cell>
          <cell r="D66" t="str">
            <v>㎡</v>
          </cell>
          <cell r="E66">
            <v>484.8</v>
          </cell>
          <cell r="F66">
            <v>570.66660000000013</v>
          </cell>
          <cell r="G66">
            <v>276659</v>
          </cell>
          <cell r="H66" t="str">
            <v>県単P13～15、26　（90+3.72+370+5）*1.25*0.974</v>
          </cell>
        </row>
        <row r="67">
          <cell r="C67" t="str">
            <v>防音ｼｰﾄ</v>
          </cell>
          <cell r="D67" t="str">
            <v>ｍ</v>
          </cell>
          <cell r="E67">
            <v>242.4</v>
          </cell>
          <cell r="F67">
            <v>3676.85</v>
          </cell>
          <cell r="G67">
            <v>891268</v>
          </cell>
          <cell r="H67" t="str">
            <v>県単P26　</v>
          </cell>
          <cell r="I67" t="str">
            <v>3,020*1.25*0.974</v>
          </cell>
        </row>
        <row r="68">
          <cell r="C68" t="str">
            <v>仮囲い</v>
          </cell>
          <cell r="D68" t="str">
            <v>m</v>
          </cell>
          <cell r="E68">
            <v>232</v>
          </cell>
          <cell r="F68">
            <v>3774.25</v>
          </cell>
          <cell r="G68">
            <v>875626</v>
          </cell>
          <cell r="H68" t="str">
            <v xml:space="preserve">県単P9 </v>
          </cell>
          <cell r="I68" t="str">
            <v>3,100*1.25*0.974</v>
          </cell>
        </row>
        <row r="69">
          <cell r="C69" t="str">
            <v>シートゲート</v>
          </cell>
          <cell r="D69" t="str">
            <v>箇所</v>
          </cell>
          <cell r="E69">
            <v>1</v>
          </cell>
          <cell r="F69">
            <v>91799.5</v>
          </cell>
          <cell r="G69">
            <v>91799</v>
          </cell>
          <cell r="H69" t="str">
            <v>県単P10</v>
          </cell>
          <cell r="I69" t="str">
            <v>75,400*1.25*0.974</v>
          </cell>
        </row>
        <row r="70">
          <cell r="C70" t="str">
            <v>仮設工事計</v>
          </cell>
          <cell r="G70">
            <v>2135352</v>
          </cell>
        </row>
        <row r="72">
          <cell r="C72" t="str">
            <v>⑤廃棄物処分費</v>
          </cell>
        </row>
        <row r="73">
          <cell r="C73" t="str">
            <v>ｶﾞﾚｷ運搬処分</v>
          </cell>
          <cell r="D73" t="str">
            <v>m3</v>
          </cell>
          <cell r="E73">
            <v>458.04</v>
          </cell>
          <cell r="F73">
            <v>5746.5999999999995</v>
          </cell>
          <cell r="G73">
            <v>2632172</v>
          </cell>
          <cell r="H73" t="str">
            <v>県単P146産廃－3 (1,690+3,030)*1.25*0.974</v>
          </cell>
        </row>
        <row r="74">
          <cell r="C74" t="str">
            <v>金属くず運搬処分</v>
          </cell>
          <cell r="D74" t="str">
            <v>m3</v>
          </cell>
          <cell r="E74">
            <v>2.75</v>
          </cell>
          <cell r="F74">
            <v>10421.799999999999</v>
          </cell>
          <cell r="G74">
            <v>28659</v>
          </cell>
          <cell r="H74" t="str">
            <v>県単P146産廃－7 (560+8,000)*1.25*0.974</v>
          </cell>
        </row>
        <row r="75">
          <cell r="C75" t="str">
            <v>廃石膏ﾎﾞｰﾄﾞ運搬処分</v>
          </cell>
          <cell r="D75" t="str">
            <v>m3</v>
          </cell>
          <cell r="E75">
            <v>0.54</v>
          </cell>
          <cell r="F75">
            <v>25798.825000000001</v>
          </cell>
          <cell r="G75">
            <v>13931</v>
          </cell>
          <cell r="H75" t="str">
            <v>県単P146産廃－7 (190+21,000)*1.25*0.974</v>
          </cell>
        </row>
        <row r="76">
          <cell r="C76" t="str">
            <v>伐採材運搬処分</v>
          </cell>
          <cell r="D76" t="str">
            <v>m3</v>
          </cell>
          <cell r="E76">
            <v>6.19</v>
          </cell>
          <cell r="F76">
            <v>37766.85</v>
          </cell>
          <cell r="G76">
            <v>233776</v>
          </cell>
          <cell r="H76" t="str">
            <v>県単P146産廃－4 (140+13,440+17,440)*1.25*0.974</v>
          </cell>
        </row>
        <row r="77">
          <cell r="C77" t="str">
            <v>木くず運搬処分</v>
          </cell>
          <cell r="D77" t="str">
            <v>m3</v>
          </cell>
          <cell r="E77">
            <v>1.55</v>
          </cell>
          <cell r="F77">
            <v>16533.649999999998</v>
          </cell>
          <cell r="G77">
            <v>25627</v>
          </cell>
          <cell r="H77" t="str">
            <v>県単P146産廃－3 (140+13,440)*1.25*0.974</v>
          </cell>
        </row>
        <row r="78">
          <cell r="C78" t="str">
            <v>廃棄物処分費計</v>
          </cell>
          <cell r="G78">
            <v>2934165</v>
          </cell>
        </row>
        <row r="81">
          <cell r="C81" t="str">
            <v>合計</v>
          </cell>
          <cell r="G81">
            <v>8981757</v>
          </cell>
          <cell r="H81">
            <v>9430844.8499999996</v>
          </cell>
        </row>
        <row r="83">
          <cell r="C83" t="str">
            <v>庁舎改築工事</v>
          </cell>
          <cell r="D83" t="str">
            <v>【ＲＣ造　２階建て　他】</v>
          </cell>
        </row>
        <row r="84">
          <cell r="C84" t="str">
            <v>庁舎新築</v>
          </cell>
          <cell r="D84" t="str">
            <v>式</v>
          </cell>
          <cell r="E84">
            <v>1</v>
          </cell>
          <cell r="F84">
            <v>173474609</v>
          </cell>
          <cell r="G84">
            <v>173474609</v>
          </cell>
        </row>
        <row r="85">
          <cell r="C85" t="str">
            <v>焼却炉新築</v>
          </cell>
          <cell r="D85" t="str">
            <v>式</v>
          </cell>
          <cell r="E85">
            <v>1</v>
          </cell>
          <cell r="F85">
            <v>24203534</v>
          </cell>
          <cell r="G85">
            <v>24203534</v>
          </cell>
        </row>
        <row r="86">
          <cell r="C86" t="str">
            <v>設備（電気）</v>
          </cell>
          <cell r="D86" t="str">
            <v>式</v>
          </cell>
          <cell r="E86">
            <v>1</v>
          </cell>
          <cell r="F86">
            <v>70050472</v>
          </cell>
          <cell r="G86">
            <v>70050472</v>
          </cell>
        </row>
        <row r="87">
          <cell r="C87" t="str">
            <v>設備（機械）</v>
          </cell>
          <cell r="D87" t="str">
            <v>式</v>
          </cell>
          <cell r="E87">
            <v>1</v>
          </cell>
          <cell r="F87">
            <v>90851927</v>
          </cell>
          <cell r="G87">
            <v>90851927</v>
          </cell>
        </row>
        <row r="88">
          <cell r="G88">
            <v>358580542</v>
          </cell>
          <cell r="H88">
            <v>376509569.10000002</v>
          </cell>
        </row>
        <row r="90">
          <cell r="G90" t="str">
            <v xml:space="preserve"> </v>
          </cell>
        </row>
        <row r="91">
          <cell r="G91" t="str">
            <v xml:space="preserve"> </v>
          </cell>
        </row>
        <row r="92">
          <cell r="G92" t="str">
            <v xml:space="preserve"> </v>
          </cell>
        </row>
        <row r="93">
          <cell r="G93" t="str">
            <v xml:space="preserve"> </v>
          </cell>
        </row>
        <row r="94">
          <cell r="B94" t="str">
            <v>ＮＯ</v>
          </cell>
          <cell r="C94" t="str">
            <v>名　　　称</v>
          </cell>
          <cell r="D94" t="str">
            <v>単位</v>
          </cell>
          <cell r="E94" t="str">
            <v>数　　量</v>
          </cell>
          <cell r="F94" t="str">
            <v>単　　価</v>
          </cell>
          <cell r="G94" t="str">
            <v>小　　　計</v>
          </cell>
          <cell r="H94" t="str">
            <v>備　　　　　　　　　　　　　　　考</v>
          </cell>
        </row>
        <row r="95">
          <cell r="C95" t="str">
            <v>既設庁舎解体</v>
          </cell>
          <cell r="D95" t="str">
            <v>【ＲＣ造　平屋建て　他】</v>
          </cell>
        </row>
        <row r="96">
          <cell r="C96" t="str">
            <v>①建物解体費</v>
          </cell>
        </row>
        <row r="97">
          <cell r="C97" t="str">
            <v>本館</v>
          </cell>
          <cell r="D97" t="str">
            <v>㎡</v>
          </cell>
          <cell r="E97">
            <v>474.65</v>
          </cell>
          <cell r="F97">
            <v>15642.6</v>
          </cell>
          <cell r="G97">
            <v>7424760</v>
          </cell>
          <cell r="H97" t="str">
            <v xml:space="preserve">新営P18  </v>
          </cell>
          <cell r="I97" t="str">
            <v>16,820*0.93</v>
          </cell>
        </row>
        <row r="98">
          <cell r="C98" t="str">
            <v>解剖室</v>
          </cell>
          <cell r="D98" t="str">
            <v>㎡</v>
          </cell>
          <cell r="E98">
            <v>37.21</v>
          </cell>
          <cell r="F98">
            <v>15642.6</v>
          </cell>
          <cell r="G98">
            <v>582061</v>
          </cell>
          <cell r="H98" t="str">
            <v xml:space="preserve">新営P18 </v>
          </cell>
          <cell r="I98" t="str">
            <v>16,820*0.93</v>
          </cell>
        </row>
        <row r="99">
          <cell r="C99" t="str">
            <v>小計</v>
          </cell>
          <cell r="G99">
            <v>8006821</v>
          </cell>
        </row>
        <row r="100">
          <cell r="C100" t="str">
            <v>②付属建築物解体費</v>
          </cell>
        </row>
        <row r="101">
          <cell r="C101" t="str">
            <v>浄化槽</v>
          </cell>
          <cell r="D101" t="str">
            <v>m3</v>
          </cell>
          <cell r="E101">
            <v>8.0399999999999991</v>
          </cell>
          <cell r="F101">
            <v>6525.8</v>
          </cell>
          <cell r="G101">
            <v>52467</v>
          </cell>
          <cell r="H101" t="str">
            <v xml:space="preserve">県単P138  </v>
          </cell>
          <cell r="I101" t="str">
            <v>5,360*1.25*0.974</v>
          </cell>
        </row>
        <row r="102">
          <cell r="C102" t="str">
            <v>小計</v>
          </cell>
          <cell r="G102">
            <v>52467</v>
          </cell>
        </row>
        <row r="103">
          <cell r="C103" t="str">
            <v>③外構工事</v>
          </cell>
        </row>
        <row r="104">
          <cell r="C104" t="str">
            <v>埋戻し</v>
          </cell>
          <cell r="D104" t="str">
            <v>㎡</v>
          </cell>
          <cell r="E104">
            <v>243.76</v>
          </cell>
          <cell r="F104">
            <v>3031.5749999999998</v>
          </cell>
          <cell r="G104">
            <v>738976</v>
          </cell>
          <cell r="H104" t="str">
            <v xml:space="preserve">県単P30  </v>
          </cell>
          <cell r="I104" t="str">
            <v>2,490*1.25*0.974</v>
          </cell>
        </row>
        <row r="105">
          <cell r="C105" t="str">
            <v>伐採伐根（幹周15～25未満）</v>
          </cell>
          <cell r="D105" t="str">
            <v>本</v>
          </cell>
          <cell r="E105">
            <v>4</v>
          </cell>
          <cell r="F105">
            <v>4565.625</v>
          </cell>
          <cell r="G105">
            <v>18262</v>
          </cell>
          <cell r="H105" t="str">
            <v xml:space="preserve">県単P136  </v>
          </cell>
          <cell r="I105" t="str">
            <v>3,750*1.25*0.974</v>
          </cell>
        </row>
        <row r="106">
          <cell r="C106" t="str">
            <v>伐採伐根（幹周25～40未満）</v>
          </cell>
          <cell r="D106" t="str">
            <v>本</v>
          </cell>
          <cell r="E106">
            <v>54</v>
          </cell>
          <cell r="F106">
            <v>8583.375</v>
          </cell>
          <cell r="G106">
            <v>463502</v>
          </cell>
          <cell r="H106" t="str">
            <v xml:space="preserve">県単P136  </v>
          </cell>
          <cell r="I106" t="str">
            <v>7,050*1.25*0.974</v>
          </cell>
        </row>
        <row r="107">
          <cell r="C107" t="str">
            <v>伐採伐根（幹周40～60未満）</v>
          </cell>
          <cell r="D107" t="str">
            <v>本</v>
          </cell>
          <cell r="E107">
            <v>3</v>
          </cell>
          <cell r="F107">
            <v>13149</v>
          </cell>
          <cell r="G107">
            <v>39447</v>
          </cell>
          <cell r="H107" t="str">
            <v xml:space="preserve">県単P136  </v>
          </cell>
          <cell r="I107" t="str">
            <v>10,800*1.25*0.974</v>
          </cell>
        </row>
        <row r="108">
          <cell r="C108" t="str">
            <v>伐採伐根（幹周60～90未満）</v>
          </cell>
          <cell r="D108" t="str">
            <v>本</v>
          </cell>
          <cell r="E108">
            <v>1</v>
          </cell>
          <cell r="F108">
            <v>30867.119712</v>
          </cell>
          <cell r="G108">
            <v>30867</v>
          </cell>
          <cell r="H108" t="str">
            <v>H15県単P102  26,400*1.25*0.972*0.988*0.974</v>
          </cell>
        </row>
        <row r="109">
          <cell r="C109" t="str">
            <v>小計</v>
          </cell>
          <cell r="G109">
            <v>1291054</v>
          </cell>
        </row>
        <row r="110">
          <cell r="C110" t="str">
            <v>④仮設工事</v>
          </cell>
          <cell r="G110" t="str">
            <v xml:space="preserve"> </v>
          </cell>
        </row>
        <row r="111">
          <cell r="C111" t="str">
            <v>足場（建築面積750㎡）</v>
          </cell>
          <cell r="D111" t="str">
            <v>㎡</v>
          </cell>
          <cell r="E111">
            <v>634.44000000000005</v>
          </cell>
          <cell r="F111">
            <v>595.01660000000004</v>
          </cell>
          <cell r="G111">
            <v>377502</v>
          </cell>
          <cell r="H111" t="str">
            <v>県単P13～15、26　（90+3.72+390+5）*1.25*0.974</v>
          </cell>
        </row>
        <row r="112">
          <cell r="C112" t="str">
            <v>足場（建築面積300㎡）</v>
          </cell>
          <cell r="D112" t="str">
            <v>㎡</v>
          </cell>
          <cell r="E112">
            <v>141.12</v>
          </cell>
          <cell r="F112">
            <v>570.66660000000013</v>
          </cell>
          <cell r="G112">
            <v>80532</v>
          </cell>
          <cell r="H112" t="str">
            <v>県単P13～15、26　（90+3.72+370+5）*1.25*0.974</v>
          </cell>
        </row>
        <row r="113">
          <cell r="C113" t="str">
            <v>防音ｼｰﾄ</v>
          </cell>
          <cell r="D113" t="str">
            <v>ｍ</v>
          </cell>
          <cell r="E113">
            <v>458.34</v>
          </cell>
          <cell r="F113">
            <v>3676.85</v>
          </cell>
          <cell r="G113">
            <v>1685247</v>
          </cell>
          <cell r="H113" t="str">
            <v>県単P26　</v>
          </cell>
          <cell r="I113" t="str">
            <v>3,020*1.25*0.974</v>
          </cell>
        </row>
        <row r="114">
          <cell r="C114" t="str">
            <v>仮囲い</v>
          </cell>
          <cell r="D114" t="str">
            <v>ｍ</v>
          </cell>
          <cell r="E114">
            <v>232</v>
          </cell>
          <cell r="F114">
            <v>4906.5249999999996</v>
          </cell>
          <cell r="G114">
            <v>1138313</v>
          </cell>
          <cell r="H114" t="str">
            <v>県単P9</v>
          </cell>
          <cell r="I114" t="str">
            <v>4,030*1.25*0.974</v>
          </cell>
        </row>
        <row r="115">
          <cell r="C115" t="str">
            <v>シートゲート</v>
          </cell>
          <cell r="D115" t="str">
            <v>箇所</v>
          </cell>
          <cell r="E115">
            <v>1</v>
          </cell>
          <cell r="F115">
            <v>116514.75</v>
          </cell>
          <cell r="G115">
            <v>116514</v>
          </cell>
          <cell r="H115" t="str">
            <v>県単P10</v>
          </cell>
          <cell r="I115" t="str">
            <v>95,700*1.25*0.974</v>
          </cell>
        </row>
        <row r="116">
          <cell r="C116" t="str">
            <v>小計</v>
          </cell>
          <cell r="G116">
            <v>3398108</v>
          </cell>
        </row>
        <row r="117">
          <cell r="C117" t="str">
            <v>⑤廃棄物処分費</v>
          </cell>
        </row>
        <row r="118">
          <cell r="C118" t="str">
            <v>ｶﾞﾚｷ運搬処分</v>
          </cell>
          <cell r="D118" t="str">
            <v>m3</v>
          </cell>
          <cell r="E118">
            <v>298.5</v>
          </cell>
          <cell r="F118">
            <v>5393.5249999999996</v>
          </cell>
          <cell r="G118">
            <v>1609967</v>
          </cell>
          <cell r="H118" t="str">
            <v>県単P146産廃－3 (1,400+3,030)*1.25*0.974</v>
          </cell>
        </row>
        <row r="119">
          <cell r="C119" t="str">
            <v>金属くず運搬処分</v>
          </cell>
          <cell r="D119" t="str">
            <v>m3</v>
          </cell>
          <cell r="E119">
            <v>8.27</v>
          </cell>
          <cell r="F119">
            <v>2922</v>
          </cell>
          <cell r="G119">
            <v>24164</v>
          </cell>
          <cell r="H119" t="str">
            <v>県単P146産廃－7 (1,400+1,000)*1.25*0.974</v>
          </cell>
        </row>
        <row r="120">
          <cell r="C120" t="str">
            <v>廃石膏ﾎﾞｰﾄﾞ運搬処分</v>
          </cell>
          <cell r="D120" t="str">
            <v>m3</v>
          </cell>
          <cell r="E120">
            <v>1.51</v>
          </cell>
          <cell r="F120">
            <v>25762.3</v>
          </cell>
          <cell r="G120">
            <v>38901</v>
          </cell>
          <cell r="H120" t="str">
            <v>県単P146産廃－7 (160+21,000)*1.25*0.974</v>
          </cell>
        </row>
        <row r="121">
          <cell r="C121" t="str">
            <v>伐採材運搬処分</v>
          </cell>
          <cell r="D121" t="str">
            <v>m3</v>
          </cell>
          <cell r="E121">
            <v>28.61</v>
          </cell>
          <cell r="F121">
            <v>2824.6</v>
          </cell>
          <cell r="G121">
            <v>80811</v>
          </cell>
          <cell r="H121" t="str">
            <v>県単P146産廃－4 (120+1,000+1,200)*1.25*0.974</v>
          </cell>
        </row>
        <row r="122">
          <cell r="C122" t="str">
            <v>木くず運搬処分</v>
          </cell>
          <cell r="D122" t="str">
            <v>m3</v>
          </cell>
          <cell r="E122">
            <v>4.66</v>
          </cell>
          <cell r="F122">
            <v>2021.05</v>
          </cell>
          <cell r="G122">
            <v>9418</v>
          </cell>
          <cell r="H122" t="str">
            <v>県単P146産廃－3 (160+1,500)*1.25*0.974</v>
          </cell>
        </row>
        <row r="123">
          <cell r="C123" t="str">
            <v>小計</v>
          </cell>
          <cell r="G123">
            <v>1763261</v>
          </cell>
        </row>
        <row r="124">
          <cell r="C124" t="str">
            <v>⑥設備解体</v>
          </cell>
        </row>
        <row r="125">
          <cell r="C125" t="str">
            <v>焼却炉解体費他</v>
          </cell>
          <cell r="D125" t="str">
            <v>式</v>
          </cell>
          <cell r="E125">
            <v>1</v>
          </cell>
          <cell r="F125">
            <v>9322384</v>
          </cell>
          <cell r="G125">
            <v>9322384</v>
          </cell>
          <cell r="H125" t="str">
            <v>電気・機械設備</v>
          </cell>
        </row>
        <row r="127">
          <cell r="C127" t="str">
            <v>既設庁舎解体費計</v>
          </cell>
          <cell r="G127">
            <v>23834095</v>
          </cell>
          <cell r="H127">
            <v>25025799.75</v>
          </cell>
        </row>
        <row r="128">
          <cell r="G128" t="str">
            <v xml:space="preserve"> </v>
          </cell>
        </row>
        <row r="129">
          <cell r="G129" t="str">
            <v xml:space="preserve"> </v>
          </cell>
        </row>
        <row r="130">
          <cell r="G130" t="str">
            <v xml:space="preserve"> </v>
          </cell>
        </row>
        <row r="131">
          <cell r="G131" t="str">
            <v xml:space="preserve"> </v>
          </cell>
        </row>
        <row r="132">
          <cell r="G132" t="str">
            <v xml:space="preserve"> </v>
          </cell>
        </row>
        <row r="133">
          <cell r="G133" t="str">
            <v xml:space="preserve"> </v>
          </cell>
        </row>
        <row r="134">
          <cell r="G134" t="str">
            <v xml:space="preserve"> </v>
          </cell>
        </row>
        <row r="135">
          <cell r="B135" t="str">
            <v>ＮＯ</v>
          </cell>
          <cell r="C135" t="str">
            <v>名　　　称</v>
          </cell>
          <cell r="D135" t="str">
            <v>単位</v>
          </cell>
          <cell r="E135" t="str">
            <v>数　　量</v>
          </cell>
          <cell r="F135" t="str">
            <v>単　　価</v>
          </cell>
          <cell r="G135" t="str">
            <v>小　　　計</v>
          </cell>
          <cell r="H135" t="str">
            <v>備　　　　　　　　　　　　　　　考</v>
          </cell>
        </row>
        <row r="136">
          <cell r="G136" t="str">
            <v xml:space="preserve"> </v>
          </cell>
        </row>
        <row r="137">
          <cell r="G137" t="str">
            <v xml:space="preserve"> </v>
          </cell>
        </row>
        <row r="138">
          <cell r="G138" t="str">
            <v xml:space="preserve"> </v>
          </cell>
        </row>
        <row r="139">
          <cell r="G139" t="str">
            <v xml:space="preserve"> </v>
          </cell>
        </row>
        <row r="140">
          <cell r="G140" t="str">
            <v xml:space="preserve"> </v>
          </cell>
        </row>
        <row r="141">
          <cell r="G141" t="str">
            <v xml:space="preserve"> </v>
          </cell>
        </row>
        <row r="142">
          <cell r="G142" t="str">
            <v xml:space="preserve"> </v>
          </cell>
        </row>
        <row r="143">
          <cell r="G143" t="str">
            <v xml:space="preserve"> </v>
          </cell>
        </row>
        <row r="144">
          <cell r="G144" t="str">
            <v xml:space="preserve"> </v>
          </cell>
        </row>
        <row r="145">
          <cell r="G145" t="str">
            <v xml:space="preserve"> </v>
          </cell>
        </row>
        <row r="146">
          <cell r="G146" t="str">
            <v xml:space="preserve"> </v>
          </cell>
        </row>
        <row r="147">
          <cell r="G147" t="str">
            <v xml:space="preserve"> </v>
          </cell>
        </row>
        <row r="148">
          <cell r="G148" t="str">
            <v xml:space="preserve"> </v>
          </cell>
        </row>
        <row r="149">
          <cell r="G149" t="str">
            <v xml:space="preserve"> </v>
          </cell>
        </row>
        <row r="150">
          <cell r="G150" t="str">
            <v xml:space="preserve"> </v>
          </cell>
        </row>
        <row r="151">
          <cell r="G151" t="str">
            <v xml:space="preserve"> </v>
          </cell>
        </row>
        <row r="152">
          <cell r="G152" t="str">
            <v xml:space="preserve"> </v>
          </cell>
        </row>
        <row r="153">
          <cell r="G153" t="str">
            <v xml:space="preserve"> </v>
          </cell>
        </row>
        <row r="154">
          <cell r="G154" t="str">
            <v xml:space="preserve"> </v>
          </cell>
        </row>
        <row r="155">
          <cell r="G155" t="str">
            <v xml:space="preserve"> </v>
          </cell>
        </row>
        <row r="156">
          <cell r="G156" t="str">
            <v xml:space="preserve"> </v>
          </cell>
        </row>
        <row r="157">
          <cell r="G157" t="str">
            <v xml:space="preserve"> </v>
          </cell>
        </row>
        <row r="158">
          <cell r="G158" t="str">
            <v xml:space="preserve"> </v>
          </cell>
        </row>
        <row r="159">
          <cell r="G159" t="str">
            <v xml:space="preserve"> </v>
          </cell>
        </row>
        <row r="160">
          <cell r="G160" t="str">
            <v xml:space="preserve"> </v>
          </cell>
        </row>
        <row r="161">
          <cell r="G161" t="str">
            <v xml:space="preserve"> </v>
          </cell>
        </row>
        <row r="162">
          <cell r="G162" t="str">
            <v xml:space="preserve"> </v>
          </cell>
        </row>
        <row r="163">
          <cell r="G163" t="str">
            <v xml:space="preserve"> </v>
          </cell>
        </row>
        <row r="164">
          <cell r="G164" t="str">
            <v xml:space="preserve"> </v>
          </cell>
        </row>
        <row r="165">
          <cell r="G165" t="str">
            <v xml:space="preserve"> </v>
          </cell>
        </row>
        <row r="166">
          <cell r="G166" t="str">
            <v xml:space="preserve"> </v>
          </cell>
        </row>
        <row r="167">
          <cell r="G167" t="str">
            <v xml:space="preserve"> </v>
          </cell>
        </row>
        <row r="168">
          <cell r="G168" t="str">
            <v xml:space="preserve"> </v>
          </cell>
        </row>
        <row r="169">
          <cell r="G169" t="str">
            <v xml:space="preserve"> </v>
          </cell>
        </row>
        <row r="170">
          <cell r="G170" t="str">
            <v xml:space="preserve"> </v>
          </cell>
        </row>
        <row r="171">
          <cell r="G171" t="str">
            <v xml:space="preserve"> </v>
          </cell>
        </row>
        <row r="172">
          <cell r="G172" t="str">
            <v xml:space="preserve"> </v>
          </cell>
        </row>
        <row r="173">
          <cell r="G173" t="str">
            <v xml:space="preserve"> </v>
          </cell>
        </row>
        <row r="174">
          <cell r="G174" t="str">
            <v xml:space="preserve"> </v>
          </cell>
        </row>
        <row r="175">
          <cell r="G175" t="str">
            <v xml:space="preserve"> </v>
          </cell>
        </row>
        <row r="176">
          <cell r="G176" t="str">
            <v xml:space="preserve"> </v>
          </cell>
        </row>
        <row r="177">
          <cell r="G177" t="str">
            <v xml:space="preserve"> </v>
          </cell>
        </row>
        <row r="178">
          <cell r="G178" t="str">
            <v xml:space="preserve"> </v>
          </cell>
        </row>
        <row r="179">
          <cell r="G179" t="str">
            <v xml:space="preserve"> </v>
          </cell>
        </row>
        <row r="180">
          <cell r="B180" t="str">
            <v>ＮＯ</v>
          </cell>
          <cell r="C180" t="str">
            <v>名　　　称</v>
          </cell>
          <cell r="D180" t="str">
            <v>単位</v>
          </cell>
          <cell r="E180" t="str">
            <v>数　　量</v>
          </cell>
          <cell r="F180" t="str">
            <v>単　　価</v>
          </cell>
          <cell r="G180" t="str">
            <v>小　　　計</v>
          </cell>
          <cell r="H180" t="str">
            <v>備　　　　　　　　　　　　　　　考</v>
          </cell>
        </row>
        <row r="181">
          <cell r="G181" t="str">
            <v xml:space="preserve"> </v>
          </cell>
        </row>
        <row r="182">
          <cell r="G182" t="str">
            <v xml:space="preserve"> </v>
          </cell>
        </row>
        <row r="183">
          <cell r="G183" t="str">
            <v xml:space="preserve"> </v>
          </cell>
        </row>
        <row r="184">
          <cell r="G184" t="str">
            <v xml:space="preserve"> </v>
          </cell>
        </row>
        <row r="185">
          <cell r="G185" t="str">
            <v xml:space="preserve"> </v>
          </cell>
        </row>
        <row r="186">
          <cell r="G186" t="str">
            <v xml:space="preserve"> </v>
          </cell>
        </row>
        <row r="187">
          <cell r="G187" t="str">
            <v xml:space="preserve"> </v>
          </cell>
        </row>
        <row r="188">
          <cell r="G188" t="str">
            <v xml:space="preserve"> </v>
          </cell>
        </row>
        <row r="189">
          <cell r="G189" t="str">
            <v xml:space="preserve"> </v>
          </cell>
        </row>
        <row r="190">
          <cell r="G190" t="str">
            <v xml:space="preserve"> </v>
          </cell>
        </row>
        <row r="191">
          <cell r="G191" t="str">
            <v xml:space="preserve"> </v>
          </cell>
        </row>
        <row r="192">
          <cell r="G192" t="str">
            <v xml:space="preserve"> </v>
          </cell>
        </row>
        <row r="193">
          <cell r="G193" t="str">
            <v xml:space="preserve"> </v>
          </cell>
        </row>
        <row r="194">
          <cell r="G194" t="str">
            <v xml:space="preserve"> </v>
          </cell>
        </row>
        <row r="195">
          <cell r="G195" t="str">
            <v xml:space="preserve"> </v>
          </cell>
        </row>
        <row r="196">
          <cell r="G196" t="str">
            <v xml:space="preserve"> </v>
          </cell>
        </row>
        <row r="197">
          <cell r="G197" t="str">
            <v xml:space="preserve"> </v>
          </cell>
        </row>
        <row r="198">
          <cell r="G198" t="str">
            <v xml:space="preserve"> </v>
          </cell>
        </row>
        <row r="199">
          <cell r="G199" t="str">
            <v xml:space="preserve"> </v>
          </cell>
        </row>
        <row r="200">
          <cell r="G200" t="str">
            <v xml:space="preserve"> </v>
          </cell>
        </row>
        <row r="201">
          <cell r="G201" t="str">
            <v xml:space="preserve"> </v>
          </cell>
        </row>
        <row r="202">
          <cell r="G202" t="str">
            <v xml:space="preserve"> </v>
          </cell>
        </row>
        <row r="203">
          <cell r="G203" t="str">
            <v xml:space="preserve"> </v>
          </cell>
        </row>
        <row r="204">
          <cell r="G204" t="str">
            <v xml:space="preserve"> </v>
          </cell>
        </row>
        <row r="205">
          <cell r="G205" t="str">
            <v xml:space="preserve"> </v>
          </cell>
        </row>
        <row r="206">
          <cell r="G206" t="str">
            <v xml:space="preserve"> </v>
          </cell>
        </row>
        <row r="207">
          <cell r="G207" t="str">
            <v xml:space="preserve"> </v>
          </cell>
        </row>
        <row r="208">
          <cell r="G208" t="str">
            <v xml:space="preserve"> </v>
          </cell>
        </row>
        <row r="209">
          <cell r="G209" t="str">
            <v xml:space="preserve"> </v>
          </cell>
        </row>
        <row r="210">
          <cell r="G210" t="str">
            <v xml:space="preserve"> </v>
          </cell>
        </row>
        <row r="211">
          <cell r="G211" t="str">
            <v xml:space="preserve"> </v>
          </cell>
        </row>
        <row r="212">
          <cell r="G212" t="str">
            <v xml:space="preserve"> </v>
          </cell>
        </row>
        <row r="213">
          <cell r="G213" t="str">
            <v xml:space="preserve"> </v>
          </cell>
        </row>
        <row r="214">
          <cell r="G214" t="str">
            <v xml:space="preserve"> </v>
          </cell>
        </row>
        <row r="215">
          <cell r="G215" t="str">
            <v xml:space="preserve"> </v>
          </cell>
        </row>
        <row r="216">
          <cell r="G216" t="str">
            <v xml:space="preserve"> </v>
          </cell>
        </row>
        <row r="217">
          <cell r="G217" t="str">
            <v xml:space="preserve"> </v>
          </cell>
        </row>
        <row r="218">
          <cell r="G218" t="str">
            <v xml:space="preserve"> </v>
          </cell>
        </row>
        <row r="219">
          <cell r="G219" t="str">
            <v xml:space="preserve"> </v>
          </cell>
        </row>
        <row r="220">
          <cell r="G220" t="str">
            <v xml:space="preserve"> </v>
          </cell>
        </row>
        <row r="221">
          <cell r="G221" t="str">
            <v xml:space="preserve"> </v>
          </cell>
        </row>
        <row r="222">
          <cell r="G222" t="str">
            <v xml:space="preserve"> </v>
          </cell>
        </row>
        <row r="223">
          <cell r="G223" t="str">
            <v xml:space="preserve"> </v>
          </cell>
        </row>
        <row r="225">
          <cell r="B225" t="str">
            <v>ＮＯ</v>
          </cell>
          <cell r="C225" t="str">
            <v>名　　　称</v>
          </cell>
          <cell r="D225" t="str">
            <v>単位</v>
          </cell>
          <cell r="E225" t="str">
            <v>数　　量</v>
          </cell>
          <cell r="F225" t="str">
            <v>単　　価</v>
          </cell>
          <cell r="G225" t="str">
            <v>小　　　計</v>
          </cell>
          <cell r="H225" t="str">
            <v>備　　　　　　　　　　　　　　　考</v>
          </cell>
        </row>
        <row r="226">
          <cell r="G226" t="str">
            <v xml:space="preserve"> </v>
          </cell>
        </row>
        <row r="227">
          <cell r="G227" t="str">
            <v xml:space="preserve"> </v>
          </cell>
        </row>
        <row r="228">
          <cell r="G228" t="str">
            <v xml:space="preserve"> </v>
          </cell>
        </row>
        <row r="229">
          <cell r="G229" t="str">
            <v xml:space="preserve"> </v>
          </cell>
        </row>
        <row r="230">
          <cell r="G230" t="str">
            <v xml:space="preserve"> </v>
          </cell>
        </row>
        <row r="231">
          <cell r="G231" t="str">
            <v xml:space="preserve"> </v>
          </cell>
        </row>
        <row r="232">
          <cell r="G232" t="str">
            <v xml:space="preserve"> </v>
          </cell>
        </row>
        <row r="233">
          <cell r="G233" t="str">
            <v xml:space="preserve"> </v>
          </cell>
        </row>
        <row r="234">
          <cell r="G234" t="str">
            <v xml:space="preserve"> </v>
          </cell>
        </row>
        <row r="235">
          <cell r="G235" t="str">
            <v xml:space="preserve"> </v>
          </cell>
        </row>
        <row r="236">
          <cell r="G236" t="str">
            <v xml:space="preserve"> </v>
          </cell>
        </row>
        <row r="237">
          <cell r="G237" t="str">
            <v xml:space="preserve"> </v>
          </cell>
        </row>
        <row r="238">
          <cell r="G238" t="str">
            <v xml:space="preserve"> </v>
          </cell>
        </row>
        <row r="239">
          <cell r="G239" t="str">
            <v xml:space="preserve"> </v>
          </cell>
        </row>
        <row r="240">
          <cell r="G240" t="str">
            <v xml:space="preserve"> </v>
          </cell>
        </row>
        <row r="241">
          <cell r="G241" t="str">
            <v xml:space="preserve"> </v>
          </cell>
        </row>
        <row r="242">
          <cell r="G242" t="str">
            <v xml:space="preserve"> </v>
          </cell>
        </row>
        <row r="243">
          <cell r="G243" t="str">
            <v xml:space="preserve"> </v>
          </cell>
        </row>
        <row r="244">
          <cell r="G244" t="str">
            <v xml:space="preserve"> </v>
          </cell>
        </row>
        <row r="245">
          <cell r="G245" t="str">
            <v xml:space="preserve"> </v>
          </cell>
        </row>
        <row r="246">
          <cell r="G246" t="str">
            <v xml:space="preserve"> </v>
          </cell>
        </row>
        <row r="247">
          <cell r="G247" t="str">
            <v xml:space="preserve"> </v>
          </cell>
        </row>
        <row r="248">
          <cell r="G248" t="str">
            <v xml:space="preserve"> </v>
          </cell>
        </row>
        <row r="249">
          <cell r="G249" t="str">
            <v xml:space="preserve"> </v>
          </cell>
        </row>
        <row r="250">
          <cell r="G250" t="str">
            <v xml:space="preserve"> </v>
          </cell>
        </row>
        <row r="251">
          <cell r="G251" t="str">
            <v xml:space="preserve"> </v>
          </cell>
        </row>
        <row r="252">
          <cell r="G252" t="str">
            <v xml:space="preserve"> </v>
          </cell>
        </row>
        <row r="253">
          <cell r="G253" t="str">
            <v xml:space="preserve"> </v>
          </cell>
        </row>
        <row r="254">
          <cell r="G254" t="str">
            <v xml:space="preserve"> </v>
          </cell>
        </row>
        <row r="255">
          <cell r="G255" t="str">
            <v xml:space="preserve"> </v>
          </cell>
        </row>
        <row r="256">
          <cell r="G256" t="str">
            <v xml:space="preserve"> </v>
          </cell>
        </row>
        <row r="257">
          <cell r="G257" t="str">
            <v xml:space="preserve"> </v>
          </cell>
        </row>
        <row r="258">
          <cell r="G258" t="str">
            <v xml:space="preserve"> </v>
          </cell>
        </row>
        <row r="259">
          <cell r="G259" t="str">
            <v xml:space="preserve"> </v>
          </cell>
        </row>
        <row r="260">
          <cell r="G260" t="str">
            <v xml:space="preserve"> </v>
          </cell>
        </row>
        <row r="261">
          <cell r="G261" t="str">
            <v xml:space="preserve"> </v>
          </cell>
        </row>
        <row r="262">
          <cell r="G262" t="str">
            <v xml:space="preserve"> </v>
          </cell>
        </row>
        <row r="263">
          <cell r="G263" t="str">
            <v xml:space="preserve"> </v>
          </cell>
        </row>
        <row r="264">
          <cell r="G264" t="str">
            <v xml:space="preserve"> </v>
          </cell>
        </row>
        <row r="265">
          <cell r="G265" t="str">
            <v xml:space="preserve"> </v>
          </cell>
        </row>
        <row r="266">
          <cell r="G266" t="str">
            <v xml:space="preserve"> </v>
          </cell>
        </row>
        <row r="267">
          <cell r="G267" t="str">
            <v xml:space="preserve"> 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tabSelected="1" view="pageBreakPreview" topLeftCell="A31" zoomScale="70" zoomScaleNormal="70" zoomScaleSheetLayoutView="70" workbookViewId="0">
      <selection activeCell="B38" sqref="B38"/>
    </sheetView>
  </sheetViews>
  <sheetFormatPr defaultRowHeight="14" x14ac:dyDescent="0.2"/>
  <cols>
    <col min="1" max="1" width="4" style="4" customWidth="1"/>
    <col min="2" max="2" width="8.26953125" style="3" customWidth="1"/>
    <col min="3" max="3" width="43.54296875" style="3" customWidth="1"/>
    <col min="4" max="5" width="15.7265625" style="3" customWidth="1"/>
    <col min="6" max="6" width="19.36328125" style="3" customWidth="1"/>
    <col min="7" max="7" width="34.6328125" style="3" customWidth="1"/>
    <col min="8" max="16384" width="8.7265625" style="4"/>
  </cols>
  <sheetData>
    <row r="1" spans="2:7" ht="35.5" customHeight="1" x14ac:dyDescent="0.2">
      <c r="B1" s="56" t="s">
        <v>8</v>
      </c>
      <c r="C1" s="1"/>
    </row>
    <row r="2" spans="2:7" ht="23.5" customHeight="1" x14ac:dyDescent="0.2">
      <c r="B2" s="2"/>
      <c r="C2" s="2"/>
      <c r="G2" s="55" t="s">
        <v>14</v>
      </c>
    </row>
    <row r="3" spans="2:7" ht="23.5" customHeight="1" x14ac:dyDescent="0.2">
      <c r="B3" s="2"/>
      <c r="C3" s="2"/>
      <c r="G3" s="55"/>
    </row>
    <row r="4" spans="2:7" ht="18" customHeight="1" x14ac:dyDescent="0.2">
      <c r="B4" s="2"/>
    </row>
    <row r="5" spans="2:7" ht="25.5" x14ac:dyDescent="0.2">
      <c r="B5" s="60" t="s">
        <v>9</v>
      </c>
      <c r="C5" s="60"/>
      <c r="D5" s="60"/>
      <c r="E5" s="60"/>
      <c r="F5" s="60"/>
      <c r="G5" s="60"/>
    </row>
    <row r="6" spans="2:7" ht="25.5" x14ac:dyDescent="0.2">
      <c r="B6" s="57"/>
      <c r="C6" s="57"/>
      <c r="D6" s="57"/>
      <c r="E6" s="57"/>
      <c r="F6" s="57"/>
      <c r="G6" s="57"/>
    </row>
    <row r="7" spans="2:7" ht="18" customHeight="1" x14ac:dyDescent="0.2">
      <c r="B7" s="5"/>
      <c r="C7" s="5"/>
      <c r="D7" s="5"/>
      <c r="E7" s="5"/>
      <c r="F7" s="5"/>
      <c r="G7" s="6"/>
    </row>
    <row r="8" spans="2:7" ht="18" customHeight="1" thickBot="1" x14ac:dyDescent="0.25">
      <c r="B8" s="7"/>
      <c r="C8" s="8"/>
      <c r="D8" s="5"/>
      <c r="E8" s="5"/>
      <c r="F8" s="5"/>
      <c r="G8" s="6" t="s">
        <v>4</v>
      </c>
    </row>
    <row r="9" spans="2:7" ht="30" customHeight="1" thickBot="1" x14ac:dyDescent="0.25">
      <c r="B9" s="61" t="s">
        <v>5</v>
      </c>
      <c r="C9" s="62"/>
      <c r="D9" s="9" t="s">
        <v>13</v>
      </c>
      <c r="E9" s="10" t="s">
        <v>0</v>
      </c>
      <c r="F9" s="11" t="s">
        <v>1</v>
      </c>
      <c r="G9" s="12" t="s">
        <v>2</v>
      </c>
    </row>
    <row r="10" spans="2:7" ht="30" customHeight="1" thickBot="1" x14ac:dyDescent="0.25">
      <c r="B10" s="63" t="s">
        <v>10</v>
      </c>
      <c r="C10" s="64"/>
      <c r="D10" s="64"/>
      <c r="E10" s="64"/>
      <c r="F10" s="64"/>
      <c r="G10" s="65"/>
    </row>
    <row r="11" spans="2:7" ht="30" customHeight="1" x14ac:dyDescent="0.2">
      <c r="B11" s="66"/>
      <c r="C11" s="13"/>
      <c r="D11" s="14"/>
      <c r="E11" s="15"/>
      <c r="F11" s="16">
        <f>D11*E11</f>
        <v>0</v>
      </c>
      <c r="G11" s="17"/>
    </row>
    <row r="12" spans="2:7" ht="30" customHeight="1" x14ac:dyDescent="0.2">
      <c r="B12" s="66"/>
      <c r="C12" s="18"/>
      <c r="D12" s="19"/>
      <c r="E12" s="20"/>
      <c r="F12" s="21">
        <f>D12*E12</f>
        <v>0</v>
      </c>
      <c r="G12" s="22"/>
    </row>
    <row r="13" spans="2:7" ht="30" customHeight="1" x14ac:dyDescent="0.2">
      <c r="B13" s="66"/>
      <c r="C13" s="23"/>
      <c r="D13" s="24"/>
      <c r="E13" s="25"/>
      <c r="F13" s="26">
        <f>D13*E13</f>
        <v>0</v>
      </c>
      <c r="G13" s="27"/>
    </row>
    <row r="14" spans="2:7" ht="30" customHeight="1" thickBot="1" x14ac:dyDescent="0.25">
      <c r="B14" s="67"/>
      <c r="C14" s="28" t="s">
        <v>6</v>
      </c>
      <c r="D14" s="29"/>
      <c r="E14" s="30"/>
      <c r="F14" s="31">
        <f>SUM(F11:F13)</f>
        <v>0</v>
      </c>
      <c r="G14" s="32"/>
    </row>
    <row r="15" spans="2:7" ht="30" customHeight="1" thickBot="1" x14ac:dyDescent="0.25">
      <c r="B15" s="63" t="s">
        <v>11</v>
      </c>
      <c r="C15" s="64"/>
      <c r="D15" s="64"/>
      <c r="E15" s="64"/>
      <c r="F15" s="64"/>
      <c r="G15" s="65"/>
    </row>
    <row r="16" spans="2:7" ht="30" customHeight="1" x14ac:dyDescent="0.2">
      <c r="B16" s="58"/>
      <c r="C16" s="33"/>
      <c r="D16" s="34"/>
      <c r="E16" s="35"/>
      <c r="F16" s="36">
        <f>D16*E16</f>
        <v>0</v>
      </c>
      <c r="G16" s="37"/>
    </row>
    <row r="17" spans="2:7" ht="30" customHeight="1" x14ac:dyDescent="0.2">
      <c r="B17" s="58"/>
      <c r="C17" s="38"/>
      <c r="D17" s="39"/>
      <c r="E17" s="40"/>
      <c r="F17" s="41">
        <f>D17*E17</f>
        <v>0</v>
      </c>
      <c r="G17" s="42"/>
    </row>
    <row r="18" spans="2:7" ht="30" customHeight="1" x14ac:dyDescent="0.2">
      <c r="B18" s="58"/>
      <c r="C18" s="18"/>
      <c r="D18" s="19"/>
      <c r="E18" s="20"/>
      <c r="F18" s="21">
        <f>D18*E18</f>
        <v>0</v>
      </c>
      <c r="G18" s="22"/>
    </row>
    <row r="19" spans="2:7" ht="30" customHeight="1" thickBot="1" x14ac:dyDescent="0.25">
      <c r="B19" s="59"/>
      <c r="C19" s="28" t="s">
        <v>6</v>
      </c>
      <c r="D19" s="29"/>
      <c r="E19" s="30"/>
      <c r="F19" s="31">
        <f>SUM(F16:F18)</f>
        <v>0</v>
      </c>
      <c r="G19" s="32"/>
    </row>
    <row r="20" spans="2:7" ht="30" customHeight="1" thickBot="1" x14ac:dyDescent="0.25">
      <c r="B20" s="63" t="s">
        <v>12</v>
      </c>
      <c r="C20" s="64"/>
      <c r="D20" s="64"/>
      <c r="E20" s="64"/>
      <c r="F20" s="64"/>
      <c r="G20" s="65"/>
    </row>
    <row r="21" spans="2:7" ht="30" customHeight="1" x14ac:dyDescent="0.2">
      <c r="B21" s="66"/>
      <c r="C21" s="13"/>
      <c r="D21" s="14"/>
      <c r="E21" s="15"/>
      <c r="F21" s="16">
        <f>D21*E21</f>
        <v>0</v>
      </c>
      <c r="G21" s="17"/>
    </row>
    <row r="22" spans="2:7" ht="30" customHeight="1" x14ac:dyDescent="0.2">
      <c r="B22" s="66"/>
      <c r="C22" s="18"/>
      <c r="D22" s="19"/>
      <c r="E22" s="20"/>
      <c r="F22" s="21">
        <f>D22*E22</f>
        <v>0</v>
      </c>
      <c r="G22" s="22"/>
    </row>
    <row r="23" spans="2:7" ht="30" customHeight="1" x14ac:dyDescent="0.2">
      <c r="B23" s="66"/>
      <c r="C23" s="18"/>
      <c r="D23" s="19"/>
      <c r="E23" s="20"/>
      <c r="F23" s="21">
        <f>D23*E23</f>
        <v>0</v>
      </c>
      <c r="G23" s="22"/>
    </row>
    <row r="24" spans="2:7" ht="30" customHeight="1" thickBot="1" x14ac:dyDescent="0.25">
      <c r="B24" s="67"/>
      <c r="C24" s="28" t="s">
        <v>6</v>
      </c>
      <c r="D24" s="29"/>
      <c r="E24" s="30"/>
      <c r="F24" s="31">
        <f>SUM(F21:F23)</f>
        <v>0</v>
      </c>
      <c r="G24" s="32"/>
    </row>
    <row r="25" spans="2:7" ht="30" customHeight="1" thickBot="1" x14ac:dyDescent="0.25">
      <c r="B25" s="63" t="s">
        <v>15</v>
      </c>
      <c r="C25" s="64"/>
      <c r="D25" s="64"/>
      <c r="E25" s="64"/>
      <c r="F25" s="64"/>
      <c r="G25" s="65"/>
    </row>
    <row r="26" spans="2:7" ht="30" customHeight="1" x14ac:dyDescent="0.2">
      <c r="B26" s="58"/>
      <c r="C26" s="43"/>
      <c r="D26" s="44"/>
      <c r="E26" s="45"/>
      <c r="F26" s="46">
        <f>D26*E26</f>
        <v>0</v>
      </c>
      <c r="G26" s="47"/>
    </row>
    <row r="27" spans="2:7" ht="30" customHeight="1" x14ac:dyDescent="0.2">
      <c r="B27" s="58"/>
      <c r="C27" s="18"/>
      <c r="D27" s="19"/>
      <c r="E27" s="20"/>
      <c r="F27" s="21">
        <f>D27*E27</f>
        <v>0</v>
      </c>
      <c r="G27" s="22"/>
    </row>
    <row r="28" spans="2:7" ht="30" customHeight="1" x14ac:dyDescent="0.2">
      <c r="B28" s="58"/>
      <c r="C28" s="18"/>
      <c r="D28" s="19"/>
      <c r="E28" s="20"/>
      <c r="F28" s="21">
        <f>D28*E28</f>
        <v>0</v>
      </c>
      <c r="G28" s="22"/>
    </row>
    <row r="29" spans="2:7" ht="30" customHeight="1" thickBot="1" x14ac:dyDescent="0.25">
      <c r="B29" s="59"/>
      <c r="C29" s="28" t="s">
        <v>6</v>
      </c>
      <c r="D29" s="29"/>
      <c r="E29" s="30"/>
      <c r="F29" s="31">
        <f>SUM(F26:F28)</f>
        <v>0</v>
      </c>
      <c r="G29" s="32"/>
    </row>
    <row r="30" spans="2:7" ht="30" customHeight="1" thickBot="1" x14ac:dyDescent="0.25">
      <c r="B30" s="63" t="s">
        <v>16</v>
      </c>
      <c r="C30" s="64"/>
      <c r="D30" s="64"/>
      <c r="E30" s="64"/>
      <c r="F30" s="64"/>
      <c r="G30" s="65"/>
    </row>
    <row r="31" spans="2:7" ht="30" customHeight="1" x14ac:dyDescent="0.2">
      <c r="B31" s="58"/>
      <c r="C31" s="43"/>
      <c r="D31" s="44"/>
      <c r="E31" s="45"/>
      <c r="F31" s="46">
        <f>D31*E31</f>
        <v>0</v>
      </c>
      <c r="G31" s="47"/>
    </row>
    <row r="32" spans="2:7" ht="30" customHeight="1" x14ac:dyDescent="0.2">
      <c r="B32" s="58"/>
      <c r="C32" s="18"/>
      <c r="D32" s="19"/>
      <c r="E32" s="20"/>
      <c r="F32" s="21">
        <f>D32*E32</f>
        <v>0</v>
      </c>
      <c r="G32" s="22"/>
    </row>
    <row r="33" spans="2:7" ht="30" customHeight="1" x14ac:dyDescent="0.2">
      <c r="B33" s="58"/>
      <c r="C33" s="18"/>
      <c r="D33" s="19"/>
      <c r="E33" s="20"/>
      <c r="F33" s="21">
        <f>D33*E33</f>
        <v>0</v>
      </c>
      <c r="G33" s="22"/>
    </row>
    <row r="34" spans="2:7" ht="30" customHeight="1" thickBot="1" x14ac:dyDescent="0.25">
      <c r="B34" s="59"/>
      <c r="C34" s="28" t="s">
        <v>6</v>
      </c>
      <c r="D34" s="29"/>
      <c r="E34" s="30"/>
      <c r="F34" s="31">
        <f>SUM(F31:F33)</f>
        <v>0</v>
      </c>
      <c r="G34" s="32"/>
    </row>
    <row r="35" spans="2:7" ht="30" customHeight="1" thickBot="1" x14ac:dyDescent="0.25">
      <c r="B35" s="68" t="s">
        <v>3</v>
      </c>
      <c r="C35" s="69"/>
      <c r="D35" s="48"/>
      <c r="E35" s="49"/>
      <c r="F35" s="50">
        <f>SUM(F14,F19,F29,F34)</f>
        <v>0</v>
      </c>
      <c r="G35" s="51"/>
    </row>
    <row r="36" spans="2:7" s="54" customFormat="1" ht="25" customHeight="1" x14ac:dyDescent="0.2">
      <c r="B36" s="52" t="s">
        <v>7</v>
      </c>
      <c r="C36" s="52"/>
      <c r="D36" s="53"/>
      <c r="E36" s="53"/>
      <c r="F36" s="53"/>
      <c r="G36" s="53"/>
    </row>
    <row r="37" spans="2:7" ht="25" customHeight="1" x14ac:dyDescent="0.2">
      <c r="B37" s="70" t="s">
        <v>17</v>
      </c>
    </row>
    <row r="38" spans="2:7" ht="25" customHeight="1" x14ac:dyDescent="0.2">
      <c r="B38" s="71" t="s">
        <v>18</v>
      </c>
    </row>
  </sheetData>
  <mergeCells count="13">
    <mergeCell ref="B20:G20"/>
    <mergeCell ref="B21:B24"/>
    <mergeCell ref="B25:G25"/>
    <mergeCell ref="B26:B29"/>
    <mergeCell ref="B35:C35"/>
    <mergeCell ref="B30:G30"/>
    <mergeCell ref="B31:B34"/>
    <mergeCell ref="B16:B19"/>
    <mergeCell ref="B5:G5"/>
    <mergeCell ref="B9:C9"/>
    <mergeCell ref="B10:G10"/>
    <mergeCell ref="B11:B14"/>
    <mergeCell ref="B15:G1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C05165</dc:creator>
  <cp:lastModifiedBy>C20154</cp:lastModifiedBy>
  <cp:lastPrinted>2025-05-29T04:40:12Z</cp:lastPrinted>
  <dcterms:created xsi:type="dcterms:W3CDTF">2016-06-09T11:47:24Z</dcterms:created>
  <dcterms:modified xsi:type="dcterms:W3CDTF">2025-05-29T04:40:46Z</dcterms:modified>
</cp:coreProperties>
</file>