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2301\g-014509-$\R6年度環境政策課\F4-9 新エネルギー政策推進事業\03 リースによる太陽光電池設備導入事業\03実施起案・公告\00公告←いったん作成\20241108差替\"/>
    </mc:Choice>
  </mc:AlternateContent>
  <bookViews>
    <workbookView xWindow="0" yWindow="0" windowWidth="15350" windowHeight="3640"/>
  </bookViews>
  <sheets>
    <sheet name="9-1施設別内訳" sheetId="1" r:id="rId1"/>
    <sheet name="9-2設置容量及び削減効果" sheetId="4" r:id="rId2"/>
    <sheet name="様式9-3-1合計（自動計算）" sheetId="13" r:id="rId3"/>
    <sheet name="様式9-3-2(R6年度）（自動計算）" sheetId="6" r:id="rId4"/>
    <sheet name="様式9-3-3(R7年度）（自動計算）" sheetId="14" r:id="rId5"/>
    <sheet name="様式9-3-4（R8年度）（自動計算）" sheetId="15" r:id="rId6"/>
    <sheet name="様式9-3-5(R9年度）（自動計算）" sheetId="16" r:id="rId7"/>
  </sheets>
  <definedNames>
    <definedName name="_xlnm.Print_Area" localSheetId="0">'9-1施設別内訳'!$A$1:$AB$44</definedName>
    <definedName name="_xlnm.Print_Area" localSheetId="1">'9-2設置容量及び削減効果'!$A$1:$K$42</definedName>
    <definedName name="_xlnm.Print_Area" localSheetId="2">'様式9-3-1合計（自動計算）'!$A$1:$E$16</definedName>
    <definedName name="_xlnm.Print_Area" localSheetId="3">'様式9-3-2(R6年度）（自動計算）'!$A$1:$E$19</definedName>
    <definedName name="_xlnm.Print_Area" localSheetId="4">'様式9-3-3(R7年度）（自動計算）'!$A$1:$E$19</definedName>
    <definedName name="_xlnm.Print_Area" localSheetId="5">'様式9-3-4（R8年度）（自動計算）'!$A$1:$E$19</definedName>
    <definedName name="_xlnm.Print_Area" localSheetId="6">'様式9-3-5(R9年度）（自動計算）'!$A$1:$E$19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6" l="1"/>
  <c r="B14" i="15"/>
  <c r="B14" i="14"/>
  <c r="B14" i="6"/>
  <c r="B13" i="6"/>
  <c r="E14" i="16" l="1"/>
  <c r="E14" i="15"/>
  <c r="E14" i="6"/>
  <c r="B12" i="16"/>
  <c r="B12" i="15"/>
  <c r="B12" i="14"/>
  <c r="B12" i="6"/>
  <c r="B11" i="16"/>
  <c r="B11" i="15"/>
  <c r="B11" i="14"/>
  <c r="B11" i="6"/>
  <c r="E13" i="6"/>
  <c r="B11" i="13" l="1"/>
  <c r="E11" i="13" s="1"/>
  <c r="E14" i="14"/>
  <c r="E10" i="14"/>
  <c r="E10" i="6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H35" i="1"/>
  <c r="H34" i="1"/>
  <c r="H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H7" i="1"/>
  <c r="H8" i="1"/>
  <c r="H9" i="1"/>
  <c r="H10" i="1"/>
  <c r="H36" i="1" s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6" i="1"/>
  <c r="Q10" i="1" l="1"/>
  <c r="Q11" i="1" l="1"/>
  <c r="R11" i="1"/>
  <c r="Z11" i="1" s="1"/>
  <c r="S11" i="1"/>
  <c r="AA11" i="1" s="1"/>
  <c r="Q12" i="1"/>
  <c r="R12" i="1"/>
  <c r="Z12" i="1" s="1"/>
  <c r="S12" i="1"/>
  <c r="AA12" i="1" s="1"/>
  <c r="Q13" i="1"/>
  <c r="R13" i="1"/>
  <c r="Z13" i="1" s="1"/>
  <c r="S13" i="1"/>
  <c r="AA13" i="1" s="1"/>
  <c r="Q14" i="1"/>
  <c r="R14" i="1"/>
  <c r="Z14" i="1" s="1"/>
  <c r="S14" i="1"/>
  <c r="AA14" i="1" s="1"/>
  <c r="Q15" i="1"/>
  <c r="R15" i="1"/>
  <c r="Z15" i="1" s="1"/>
  <c r="S15" i="1"/>
  <c r="AA15" i="1" s="1"/>
  <c r="Q16" i="1"/>
  <c r="R16" i="1"/>
  <c r="Z16" i="1" s="1"/>
  <c r="S16" i="1"/>
  <c r="AA16" i="1" s="1"/>
  <c r="Q17" i="1"/>
  <c r="R17" i="1"/>
  <c r="Z17" i="1" s="1"/>
  <c r="S17" i="1"/>
  <c r="AA17" i="1" s="1"/>
  <c r="Q18" i="1"/>
  <c r="R18" i="1"/>
  <c r="Z18" i="1" s="1"/>
  <c r="S18" i="1"/>
  <c r="AA18" i="1" s="1"/>
  <c r="Q19" i="1"/>
  <c r="R19" i="1"/>
  <c r="Z19" i="1" s="1"/>
  <c r="S19" i="1"/>
  <c r="AA19" i="1" s="1"/>
  <c r="Q20" i="1"/>
  <c r="R20" i="1"/>
  <c r="Z20" i="1" s="1"/>
  <c r="S20" i="1"/>
  <c r="AA20" i="1" s="1"/>
  <c r="Q21" i="1"/>
  <c r="R21" i="1"/>
  <c r="Z21" i="1" s="1"/>
  <c r="S21" i="1"/>
  <c r="AA21" i="1" s="1"/>
  <c r="Q22" i="1"/>
  <c r="R22" i="1"/>
  <c r="Z22" i="1" s="1"/>
  <c r="S22" i="1"/>
  <c r="AA22" i="1" s="1"/>
  <c r="Q23" i="1"/>
  <c r="R23" i="1"/>
  <c r="Z23" i="1" s="1"/>
  <c r="S23" i="1"/>
  <c r="AA23" i="1" s="1"/>
  <c r="Q24" i="1"/>
  <c r="R24" i="1"/>
  <c r="Z24" i="1" s="1"/>
  <c r="S24" i="1"/>
  <c r="AA24" i="1" s="1"/>
  <c r="Q25" i="1"/>
  <c r="R25" i="1"/>
  <c r="Z25" i="1" s="1"/>
  <c r="S25" i="1"/>
  <c r="AA25" i="1" s="1"/>
  <c r="Q26" i="1"/>
  <c r="R26" i="1"/>
  <c r="Z26" i="1" s="1"/>
  <c r="S26" i="1"/>
  <c r="AA26" i="1" s="1"/>
  <c r="Q27" i="1"/>
  <c r="R27" i="1"/>
  <c r="Z27" i="1" s="1"/>
  <c r="S27" i="1"/>
  <c r="AA27" i="1" s="1"/>
  <c r="Q28" i="1"/>
  <c r="R28" i="1"/>
  <c r="Z28" i="1" s="1"/>
  <c r="S28" i="1"/>
  <c r="AA28" i="1" s="1"/>
  <c r="Q29" i="1"/>
  <c r="R29" i="1"/>
  <c r="Z29" i="1" s="1"/>
  <c r="S29" i="1"/>
  <c r="AA29" i="1" s="1"/>
  <c r="Q30" i="1"/>
  <c r="R30" i="1"/>
  <c r="Z30" i="1" s="1"/>
  <c r="S30" i="1"/>
  <c r="AA30" i="1" s="1"/>
  <c r="Q31" i="1"/>
  <c r="R31" i="1"/>
  <c r="Z31" i="1" s="1"/>
  <c r="S31" i="1"/>
  <c r="AA31" i="1" s="1"/>
  <c r="Q32" i="1"/>
  <c r="R32" i="1"/>
  <c r="Z32" i="1" s="1"/>
  <c r="S32" i="1"/>
  <c r="AA32" i="1" s="1"/>
  <c r="R6" i="1"/>
  <c r="Z6" i="1" s="1"/>
  <c r="S6" i="1"/>
  <c r="R7" i="1"/>
  <c r="Z7" i="1" s="1"/>
  <c r="S7" i="1"/>
  <c r="AA7" i="1" s="1"/>
  <c r="R8" i="1"/>
  <c r="Z8" i="1" s="1"/>
  <c r="S8" i="1"/>
  <c r="R9" i="1"/>
  <c r="Z9" i="1" s="1"/>
  <c r="S9" i="1"/>
  <c r="AA9" i="1" s="1"/>
  <c r="AA35" i="1" s="1"/>
  <c r="R10" i="1"/>
  <c r="Z10" i="1" s="1"/>
  <c r="S10" i="1"/>
  <c r="Q7" i="1"/>
  <c r="Q8" i="1"/>
  <c r="Q9" i="1"/>
  <c r="Y10" i="1"/>
  <c r="Q6" i="1"/>
  <c r="R36" i="1"/>
  <c r="Z36" i="1" s="1"/>
  <c r="R35" i="1"/>
  <c r="Z35" i="1" s="1"/>
  <c r="S35" i="1" l="1"/>
  <c r="R34" i="1"/>
  <c r="Z34" i="1" s="1"/>
  <c r="Y15" i="1"/>
  <c r="AB15" i="1" s="1"/>
  <c r="T15" i="1"/>
  <c r="Y6" i="1"/>
  <c r="T6" i="1"/>
  <c r="Y27" i="1"/>
  <c r="AB27" i="1" s="1"/>
  <c r="T27" i="1"/>
  <c r="Y19" i="1"/>
  <c r="AB19" i="1" s="1"/>
  <c r="T19" i="1"/>
  <c r="Y11" i="1"/>
  <c r="AB11" i="1" s="1"/>
  <c r="T11" i="1"/>
  <c r="S34" i="1"/>
  <c r="AA8" i="1"/>
  <c r="AA34" i="1" s="1"/>
  <c r="Y32" i="1"/>
  <c r="AB32" i="1" s="1"/>
  <c r="T32" i="1"/>
  <c r="Y24" i="1"/>
  <c r="AB24" i="1" s="1"/>
  <c r="T24" i="1"/>
  <c r="Y16" i="1"/>
  <c r="AB16" i="1" s="1"/>
  <c r="T16" i="1"/>
  <c r="Y9" i="1"/>
  <c r="AB9" i="1" s="1"/>
  <c r="T9" i="1"/>
  <c r="Y29" i="1"/>
  <c r="AB29" i="1" s="1"/>
  <c r="T29" i="1"/>
  <c r="Y21" i="1"/>
  <c r="AB21" i="1" s="1"/>
  <c r="T21" i="1"/>
  <c r="Y13" i="1"/>
  <c r="AB13" i="1" s="1"/>
  <c r="T13" i="1"/>
  <c r="Y8" i="1"/>
  <c r="AB8" i="1" s="1"/>
  <c r="AB34" i="1" s="1"/>
  <c r="T8" i="1"/>
  <c r="Y26" i="1"/>
  <c r="AB26" i="1" s="1"/>
  <c r="T26" i="1"/>
  <c r="Y18" i="1"/>
  <c r="AB18" i="1" s="1"/>
  <c r="T18" i="1"/>
  <c r="S36" i="1"/>
  <c r="AA10" i="1"/>
  <c r="AA36" i="1" s="1"/>
  <c r="AA6" i="1"/>
  <c r="AA33" i="1" s="1"/>
  <c r="S33" i="1"/>
  <c r="Y28" i="1"/>
  <c r="AB28" i="1" s="1"/>
  <c r="T28" i="1"/>
  <c r="Y20" i="1"/>
  <c r="AB20" i="1" s="1"/>
  <c r="T20" i="1"/>
  <c r="Y12" i="1"/>
  <c r="AB12" i="1" s="1"/>
  <c r="T12" i="1"/>
  <c r="Y25" i="1"/>
  <c r="AB25" i="1" s="1"/>
  <c r="T25" i="1"/>
  <c r="Y17" i="1"/>
  <c r="AB17" i="1" s="1"/>
  <c r="T17" i="1"/>
  <c r="Y30" i="1"/>
  <c r="AB30" i="1" s="1"/>
  <c r="T30" i="1"/>
  <c r="Y22" i="1"/>
  <c r="AB22" i="1" s="1"/>
  <c r="T22" i="1"/>
  <c r="Y14" i="1"/>
  <c r="AB14" i="1" s="1"/>
  <c r="T14" i="1"/>
  <c r="Y7" i="1"/>
  <c r="AB7" i="1" s="1"/>
  <c r="T7" i="1"/>
  <c r="Y31" i="1"/>
  <c r="AB31" i="1" s="1"/>
  <c r="T31" i="1"/>
  <c r="Y23" i="1"/>
  <c r="AB23" i="1" s="1"/>
  <c r="T23" i="1"/>
  <c r="T10" i="1"/>
  <c r="R33" i="1"/>
  <c r="Q33" i="1"/>
  <c r="Q34" i="1"/>
  <c r="Q35" i="1"/>
  <c r="Q36" i="1"/>
  <c r="B13" i="15"/>
  <c r="E13" i="15" s="1"/>
  <c r="B13" i="16"/>
  <c r="E13" i="16" s="1"/>
  <c r="B13" i="14"/>
  <c r="E13" i="14" s="1"/>
  <c r="AB35" i="1" l="1"/>
  <c r="AB10" i="1"/>
  <c r="AB36" i="1" s="1"/>
  <c r="R37" i="1"/>
  <c r="Z33" i="1"/>
  <c r="S37" i="1"/>
  <c r="AB6" i="1"/>
  <c r="AB33" i="1" s="1"/>
  <c r="AA37" i="1"/>
  <c r="B10" i="13"/>
  <c r="E10" i="13" s="1"/>
  <c r="Q37" i="1"/>
  <c r="V33" i="1"/>
  <c r="W36" i="1"/>
  <c r="V36" i="1"/>
  <c r="W35" i="1"/>
  <c r="V35" i="1"/>
  <c r="W34" i="1"/>
  <c r="V34" i="1"/>
  <c r="W33" i="1"/>
  <c r="O36" i="1"/>
  <c r="N36" i="1"/>
  <c r="M36" i="1"/>
  <c r="O35" i="1"/>
  <c r="N35" i="1"/>
  <c r="M35" i="1"/>
  <c r="O34" i="1"/>
  <c r="N34" i="1"/>
  <c r="M34" i="1"/>
  <c r="O33" i="1"/>
  <c r="N33" i="1"/>
  <c r="M33" i="1"/>
  <c r="K36" i="1"/>
  <c r="J36" i="1"/>
  <c r="I36" i="1"/>
  <c r="K35" i="1"/>
  <c r="J35" i="1"/>
  <c r="I35" i="1"/>
  <c r="K34" i="1"/>
  <c r="J34" i="1"/>
  <c r="I34" i="1"/>
  <c r="K33" i="1"/>
  <c r="J33" i="1"/>
  <c r="I33" i="1"/>
  <c r="G36" i="1"/>
  <c r="G35" i="1"/>
  <c r="G34" i="1"/>
  <c r="G33" i="1"/>
  <c r="F33" i="1"/>
  <c r="F36" i="1"/>
  <c r="F35" i="1"/>
  <c r="F34" i="1"/>
  <c r="E36" i="1"/>
  <c r="E35" i="1"/>
  <c r="E34" i="1"/>
  <c r="E33" i="1"/>
  <c r="B10" i="14"/>
  <c r="B15" i="14" s="1"/>
  <c r="D12" i="16"/>
  <c r="C12" i="16"/>
  <c r="D11" i="16"/>
  <c r="C11" i="16"/>
  <c r="D10" i="16"/>
  <c r="C10" i="16"/>
  <c r="B10" i="16"/>
  <c r="B15" i="16" s="1"/>
  <c r="D12" i="15"/>
  <c r="C12" i="15"/>
  <c r="D11" i="15"/>
  <c r="C11" i="15"/>
  <c r="D10" i="15"/>
  <c r="C10" i="15"/>
  <c r="B10" i="15"/>
  <c r="B15" i="15" s="1"/>
  <c r="D12" i="14"/>
  <c r="C12" i="14"/>
  <c r="D11" i="14"/>
  <c r="C11" i="14"/>
  <c r="D10" i="14"/>
  <c r="C10" i="14"/>
  <c r="B10" i="6"/>
  <c r="B15" i="6" s="1"/>
  <c r="D12" i="6"/>
  <c r="C12" i="6"/>
  <c r="D11" i="6"/>
  <c r="C11" i="6"/>
  <c r="D10" i="6"/>
  <c r="C10" i="6"/>
  <c r="P34" i="1"/>
  <c r="Y33" i="1" l="1"/>
  <c r="D15" i="15"/>
  <c r="AB37" i="1"/>
  <c r="D15" i="6"/>
  <c r="C15" i="16"/>
  <c r="C15" i="15"/>
  <c r="D15" i="16"/>
  <c r="C15" i="14"/>
  <c r="C15" i="6"/>
  <c r="D15" i="14"/>
  <c r="Z37" i="1"/>
  <c r="Y34" i="1"/>
  <c r="D8" i="13"/>
  <c r="C8" i="13"/>
  <c r="D7" i="13"/>
  <c r="B8" i="13"/>
  <c r="B9" i="13"/>
  <c r="D9" i="13"/>
  <c r="C9" i="13"/>
  <c r="C7" i="13"/>
  <c r="B7" i="13"/>
  <c r="E11" i="6"/>
  <c r="Y35" i="1"/>
  <c r="Y36" i="1"/>
  <c r="L34" i="1"/>
  <c r="E11" i="15"/>
  <c r="L36" i="1"/>
  <c r="L33" i="1"/>
  <c r="E11" i="14"/>
  <c r="P33" i="1"/>
  <c r="P35" i="1"/>
  <c r="E12" i="16"/>
  <c r="E12" i="15"/>
  <c r="E12" i="14"/>
  <c r="P36" i="1"/>
  <c r="L35" i="1"/>
  <c r="E11" i="16"/>
  <c r="N37" i="1"/>
  <c r="W37" i="1"/>
  <c r="E37" i="1"/>
  <c r="G37" i="1"/>
  <c r="I37" i="1"/>
  <c r="M37" i="1"/>
  <c r="J37" i="1"/>
  <c r="F37" i="1"/>
  <c r="K37" i="1"/>
  <c r="O37" i="1"/>
  <c r="V37" i="1"/>
  <c r="E12" i="6"/>
  <c r="C5" i="4"/>
  <c r="E9" i="13" l="1"/>
  <c r="E8" i="13"/>
  <c r="C12" i="13"/>
  <c r="E15" i="6"/>
  <c r="B12" i="13"/>
  <c r="E15" i="14"/>
  <c r="Y37" i="1"/>
  <c r="T34" i="1"/>
  <c r="T36" i="1"/>
  <c r="T35" i="1"/>
  <c r="D12" i="13"/>
  <c r="T33" i="1"/>
  <c r="L37" i="1"/>
  <c r="P37" i="1"/>
  <c r="T37" i="1" l="1"/>
  <c r="E10" i="16"/>
  <c r="E15" i="16" s="1"/>
  <c r="E10" i="15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E15" i="15" l="1"/>
  <c r="E7" i="13"/>
  <c r="E12" i="13" s="1"/>
  <c r="H37" i="1"/>
  <c r="I36" i="4"/>
  <c r="G36" i="4"/>
  <c r="F36" i="4"/>
  <c r="E36" i="4"/>
  <c r="D6" i="4" l="1"/>
  <c r="D5" i="4"/>
  <c r="C6" i="4"/>
</calcChain>
</file>

<file path=xl/sharedStrings.xml><?xml version="1.0" encoding="utf-8"?>
<sst xmlns="http://schemas.openxmlformats.org/spreadsheetml/2006/main" count="159" uniqueCount="74">
  <si>
    <t>合計</t>
    <rPh sb="0" eb="2">
      <t>ゴウケイ</t>
    </rPh>
    <phoneticPr fontId="2"/>
  </si>
  <si>
    <t>事業費総計（施設ごと）</t>
    <rPh sb="0" eb="3">
      <t>ジギョウヒ</t>
    </rPh>
    <rPh sb="3" eb="5">
      <t>ソウケイ</t>
    </rPh>
    <rPh sb="6" eb="8">
      <t>シセツ</t>
    </rPh>
    <phoneticPr fontId="2"/>
  </si>
  <si>
    <t>R6</t>
    <phoneticPr fontId="2"/>
  </si>
  <si>
    <t>R9</t>
  </si>
  <si>
    <t>提案施設名</t>
    <rPh sb="0" eb="2">
      <t>テイアン</t>
    </rPh>
    <rPh sb="2" eb="4">
      <t>シセツ</t>
    </rPh>
    <rPh sb="4" eb="5">
      <t>メイ</t>
    </rPh>
    <phoneticPr fontId="2"/>
  </si>
  <si>
    <t>R7</t>
    <phoneticPr fontId="2"/>
  </si>
  <si>
    <t>導入年度
(R6～R9）</t>
    <rPh sb="0" eb="2">
      <t>ドウニュウ</t>
    </rPh>
    <rPh sb="2" eb="4">
      <t>ネンド</t>
    </rPh>
    <phoneticPr fontId="2"/>
  </si>
  <si>
    <t>R8</t>
    <phoneticPr fontId="2"/>
  </si>
  <si>
    <t>年度別合計</t>
    <rPh sb="0" eb="2">
      <t>ネンド</t>
    </rPh>
    <rPh sb="2" eb="3">
      <t>ベツ</t>
    </rPh>
    <rPh sb="3" eb="5">
      <t>ゴウケイ</t>
    </rPh>
    <phoneticPr fontId="2"/>
  </si>
  <si>
    <t>年度別</t>
    <rPh sb="0" eb="2">
      <t>ネンド</t>
    </rPh>
    <rPh sb="2" eb="3">
      <t>ベツ</t>
    </rPh>
    <phoneticPr fontId="2"/>
  </si>
  <si>
    <t>R9</t>
    <phoneticPr fontId="2"/>
  </si>
  <si>
    <t>設置容量</t>
    <rPh sb="0" eb="2">
      <t>セッチ</t>
    </rPh>
    <rPh sb="2" eb="4">
      <t>ヨウリョウ</t>
    </rPh>
    <phoneticPr fontId="2"/>
  </si>
  <si>
    <t>①太陽光発電設備
設置容量(kw)</t>
    <rPh sb="1" eb="4">
      <t>タイヨウコウ</t>
    </rPh>
    <rPh sb="4" eb="6">
      <t>ハツデン</t>
    </rPh>
    <rPh sb="6" eb="8">
      <t>セツビ</t>
    </rPh>
    <rPh sb="9" eb="11">
      <t>セッチ</t>
    </rPh>
    <rPh sb="11" eb="13">
      <t>ヨウリョウ</t>
    </rPh>
    <phoneticPr fontId="2"/>
  </si>
  <si>
    <t>④自家消費率
(%)</t>
    <rPh sb="1" eb="3">
      <t>ジカ</t>
    </rPh>
    <rPh sb="3" eb="5">
      <t>ショウヒ</t>
    </rPh>
    <rPh sb="5" eb="6">
      <t>リツ</t>
    </rPh>
    <phoneticPr fontId="2"/>
  </si>
  <si>
    <t>⑤温室効果ガス
排出削減量
(t-CO2/年)</t>
    <rPh sb="1" eb="3">
      <t>オンシツ</t>
    </rPh>
    <rPh sb="3" eb="5">
      <t>コウカ</t>
    </rPh>
    <rPh sb="8" eb="10">
      <t>ハイシュツ</t>
    </rPh>
    <rPh sb="10" eb="12">
      <t>サクゲン</t>
    </rPh>
    <rPh sb="12" eb="13">
      <t>リョウ</t>
    </rPh>
    <rPh sb="21" eb="22">
      <t>ネン</t>
    </rPh>
    <phoneticPr fontId="2"/>
  </si>
  <si>
    <t>削減内容</t>
    <rPh sb="0" eb="2">
      <t>サクゲン</t>
    </rPh>
    <rPh sb="2" eb="4">
      <t>ナイヨウ</t>
    </rPh>
    <phoneticPr fontId="2"/>
  </si>
  <si>
    <t>③自家消費
電力量(kwh)</t>
    <rPh sb="1" eb="3">
      <t>ジカ</t>
    </rPh>
    <rPh sb="3" eb="5">
      <t>ショウヒ</t>
    </rPh>
    <rPh sb="6" eb="8">
      <t>デンリョク</t>
    </rPh>
    <rPh sb="8" eb="9">
      <t>リョウ</t>
    </rPh>
    <phoneticPr fontId="2"/>
  </si>
  <si>
    <t>⑦電気使用量
削減率（％）</t>
    <rPh sb="1" eb="3">
      <t>デンキ</t>
    </rPh>
    <rPh sb="3" eb="6">
      <t>シヨウリョウ</t>
    </rPh>
    <rPh sb="7" eb="9">
      <t>サクゲン</t>
    </rPh>
    <rPh sb="9" eb="10">
      <t>リツ</t>
    </rPh>
    <phoneticPr fontId="2"/>
  </si>
  <si>
    <t>・行は、必要に応じて追加すること</t>
    <rPh sb="1" eb="2">
      <t>ギョウ</t>
    </rPh>
    <rPh sb="4" eb="6">
      <t>ヒツヨウ</t>
    </rPh>
    <rPh sb="7" eb="8">
      <t>オウ</t>
    </rPh>
    <rPh sb="10" eb="12">
      <t>ツイカ</t>
    </rPh>
    <phoneticPr fontId="2"/>
  </si>
  <si>
    <t>・③～⑦は年間の数値を記入すること</t>
    <rPh sb="5" eb="7">
      <t>ネンカン</t>
    </rPh>
    <rPh sb="8" eb="10">
      <t>スウチ</t>
    </rPh>
    <rPh sb="11" eb="13">
      <t>キニュウ</t>
    </rPh>
    <phoneticPr fontId="2"/>
  </si>
  <si>
    <t>・④、⑥、⑦の計算に用いる数値は、市から提供した令和5年度の電力実績と比較して計算すること</t>
    <rPh sb="7" eb="9">
      <t>ケイサン</t>
    </rPh>
    <rPh sb="10" eb="11">
      <t>モチ</t>
    </rPh>
    <rPh sb="13" eb="15">
      <t>スウチ</t>
    </rPh>
    <rPh sb="17" eb="18">
      <t>シ</t>
    </rPh>
    <rPh sb="20" eb="22">
      <t>テイキョウ</t>
    </rPh>
    <rPh sb="24" eb="26">
      <t>レイワ</t>
    </rPh>
    <rPh sb="27" eb="29">
      <t>ネンド</t>
    </rPh>
    <rPh sb="30" eb="32">
      <t>デンリョク</t>
    </rPh>
    <rPh sb="32" eb="34">
      <t>ジッセキ</t>
    </rPh>
    <rPh sb="35" eb="37">
      <t>ヒカク</t>
    </rPh>
    <rPh sb="39" eb="41">
      <t>ケイサン</t>
    </rPh>
    <phoneticPr fontId="2"/>
  </si>
  <si>
    <t>合計</t>
    <rPh sb="0" eb="2">
      <t>ゴウケイ</t>
    </rPh>
    <phoneticPr fontId="2"/>
  </si>
  <si>
    <t>その他費用</t>
    <rPh sb="2" eb="3">
      <t>ホカ</t>
    </rPh>
    <rPh sb="3" eb="5">
      <t>ヒヨウ</t>
    </rPh>
    <phoneticPr fontId="9"/>
  </si>
  <si>
    <t>維持管理費</t>
    <rPh sb="0" eb="2">
      <t>イジ</t>
    </rPh>
    <rPh sb="2" eb="5">
      <t>カンリヒ</t>
    </rPh>
    <phoneticPr fontId="9"/>
  </si>
  <si>
    <t>業務費</t>
    <rPh sb="0" eb="2">
      <t>ギョウム</t>
    </rPh>
    <rPh sb="2" eb="3">
      <t>ヒ</t>
    </rPh>
    <phoneticPr fontId="9"/>
  </si>
  <si>
    <t>設備費</t>
    <rPh sb="0" eb="2">
      <t>セツビ</t>
    </rPh>
    <rPh sb="2" eb="3">
      <t>ヒ</t>
    </rPh>
    <phoneticPr fontId="9"/>
  </si>
  <si>
    <t>工事費</t>
    <rPh sb="0" eb="3">
      <t>コウジヒ</t>
    </rPh>
    <phoneticPr fontId="9"/>
  </si>
  <si>
    <t>区分</t>
    <rPh sb="0" eb="2">
      <t>クブン</t>
    </rPh>
    <phoneticPr fontId="9"/>
  </si>
  <si>
    <t>R6</t>
    <phoneticPr fontId="2"/>
  </si>
  <si>
    <t>R9</t>
    <phoneticPr fontId="2"/>
  </si>
  <si>
    <t>R8</t>
    <phoneticPr fontId="2"/>
  </si>
  <si>
    <t>内訳（円）　※消費税込で積算すること</t>
    <rPh sb="0" eb="2">
      <t>ウチワケ</t>
    </rPh>
    <rPh sb="3" eb="4">
      <t>エン</t>
    </rPh>
    <rPh sb="7" eb="10">
      <t>ショウヒゼイ</t>
    </rPh>
    <rPh sb="10" eb="11">
      <t>コ</t>
    </rPh>
    <rPh sb="12" eb="14">
      <t>セキサン</t>
    </rPh>
    <phoneticPr fontId="2"/>
  </si>
  <si>
    <t>③補助見込額</t>
    <rPh sb="1" eb="3">
      <t>ホジョ</t>
    </rPh>
    <rPh sb="3" eb="5">
      <t>ミコ</t>
    </rPh>
    <rPh sb="5" eb="6">
      <t>ガク</t>
    </rPh>
    <phoneticPr fontId="2"/>
  </si>
  <si>
    <t>・その他積算にあたって、計算式等があれば提案書の中で表示すること</t>
    <rPh sb="3" eb="4">
      <t>ホカ</t>
    </rPh>
    <rPh sb="4" eb="6">
      <t>セキサン</t>
    </rPh>
    <rPh sb="12" eb="15">
      <t>ケイサンシキ</t>
    </rPh>
    <rPh sb="15" eb="16">
      <t>トウ</t>
    </rPh>
    <rPh sb="20" eb="23">
      <t>テイアンショ</t>
    </rPh>
    <rPh sb="24" eb="25">
      <t>ナカ</t>
    </rPh>
    <rPh sb="26" eb="28">
      <t>ヒョウジ</t>
    </rPh>
    <phoneticPr fontId="2"/>
  </si>
  <si>
    <t>-</t>
    <phoneticPr fontId="2"/>
  </si>
  <si>
    <t>年度別事業費内訳</t>
    <rPh sb="0" eb="2">
      <t>ネンド</t>
    </rPh>
    <rPh sb="2" eb="3">
      <t>ベツ</t>
    </rPh>
    <rPh sb="3" eb="6">
      <t>ジギョウヒ</t>
    </rPh>
    <rPh sb="6" eb="8">
      <t>ウチワケ</t>
    </rPh>
    <phoneticPr fontId="2"/>
  </si>
  <si>
    <t>・この様式の他、提案に必要な内訳等があれば、追加の添付は可とする。</t>
    <rPh sb="3" eb="5">
      <t>ヨウシキ</t>
    </rPh>
    <rPh sb="6" eb="7">
      <t>ホカ</t>
    </rPh>
    <rPh sb="8" eb="10">
      <t>テイアン</t>
    </rPh>
    <rPh sb="11" eb="13">
      <t>ヒツヨウ</t>
    </rPh>
    <rPh sb="14" eb="16">
      <t>ウチワケ</t>
    </rPh>
    <rPh sb="16" eb="17">
      <t>トウ</t>
    </rPh>
    <rPh sb="22" eb="24">
      <t>ツイカ</t>
    </rPh>
    <rPh sb="25" eb="27">
      <t>テンプ</t>
    </rPh>
    <rPh sb="28" eb="29">
      <t>カ</t>
    </rPh>
    <phoneticPr fontId="2"/>
  </si>
  <si>
    <t>B設備費</t>
    <rPh sb="1" eb="3">
      <t>セツビ</t>
    </rPh>
    <rPh sb="3" eb="4">
      <t>ヒ</t>
    </rPh>
    <phoneticPr fontId="2"/>
  </si>
  <si>
    <t>C業務費</t>
    <rPh sb="1" eb="3">
      <t>ギョウム</t>
    </rPh>
    <rPh sb="3" eb="4">
      <t>ヒ</t>
    </rPh>
    <phoneticPr fontId="2"/>
  </si>
  <si>
    <t>E維持管理費</t>
    <rPh sb="1" eb="3">
      <t>イジ</t>
    </rPh>
    <rPh sb="3" eb="5">
      <t>カンリ</t>
    </rPh>
    <rPh sb="5" eb="6">
      <t>ヒ</t>
    </rPh>
    <phoneticPr fontId="2"/>
  </si>
  <si>
    <t>Fその他経費</t>
    <rPh sb="3" eb="4">
      <t>ホカ</t>
    </rPh>
    <rPh sb="4" eb="6">
      <t>ケイヒ</t>
    </rPh>
    <phoneticPr fontId="2"/>
  </si>
  <si>
    <t>②補助対象経費
（③補助見込額含）</t>
    <rPh sb="1" eb="3">
      <t>ホジョ</t>
    </rPh>
    <rPh sb="3" eb="5">
      <t>タイショウ</t>
    </rPh>
    <rPh sb="5" eb="7">
      <t>ケイヒ</t>
    </rPh>
    <rPh sb="10" eb="12">
      <t>ホジョ</t>
    </rPh>
    <rPh sb="12" eb="14">
      <t>ミコ</t>
    </rPh>
    <rPh sb="14" eb="15">
      <t>ガク</t>
    </rPh>
    <rPh sb="15" eb="16">
      <t>フク</t>
    </rPh>
    <phoneticPr fontId="2"/>
  </si>
  <si>
    <t>Ａ工事費</t>
    <rPh sb="1" eb="4">
      <t>コウジヒ</t>
    </rPh>
    <rPh sb="2" eb="3">
      <t>キュウ</t>
    </rPh>
    <phoneticPr fontId="2"/>
  </si>
  <si>
    <t>番号</t>
    <rPh sb="0" eb="2">
      <t>バンゴウ</t>
    </rPh>
    <phoneticPr fontId="2"/>
  </si>
  <si>
    <t>D小計（A+B+C）</t>
    <rPh sb="1" eb="3">
      <t>ショウケイ</t>
    </rPh>
    <phoneticPr fontId="2"/>
  </si>
  <si>
    <t>【補足】</t>
    <rPh sb="1" eb="3">
      <t>ホソク</t>
    </rPh>
    <phoneticPr fontId="2"/>
  </si>
  <si>
    <t>・この工事費、設備費、業務費は、国の地域脱炭素移行・再エネ推進交付金（重点対策加速化事業）の実施要領等に定めるものをいう</t>
    <rPh sb="3" eb="6">
      <t>コウジヒ</t>
    </rPh>
    <rPh sb="7" eb="9">
      <t>セツビ</t>
    </rPh>
    <rPh sb="9" eb="10">
      <t>ヒ</t>
    </rPh>
    <rPh sb="11" eb="13">
      <t>ギョウム</t>
    </rPh>
    <rPh sb="13" eb="14">
      <t>ヒ</t>
    </rPh>
    <rPh sb="16" eb="17">
      <t>クニ</t>
    </rPh>
    <rPh sb="18" eb="20">
      <t>チイキ</t>
    </rPh>
    <rPh sb="20" eb="21">
      <t>ダツ</t>
    </rPh>
    <rPh sb="21" eb="23">
      <t>タンソ</t>
    </rPh>
    <rPh sb="23" eb="25">
      <t>イコウ</t>
    </rPh>
    <rPh sb="26" eb="27">
      <t>サイ</t>
    </rPh>
    <rPh sb="29" eb="31">
      <t>スイシン</t>
    </rPh>
    <rPh sb="31" eb="34">
      <t>コウフキン</t>
    </rPh>
    <rPh sb="35" eb="37">
      <t>ジュウテン</t>
    </rPh>
    <rPh sb="37" eb="39">
      <t>タイサク</t>
    </rPh>
    <rPh sb="39" eb="42">
      <t>カソクカ</t>
    </rPh>
    <rPh sb="42" eb="44">
      <t>ジギョウ</t>
    </rPh>
    <rPh sb="46" eb="48">
      <t>ジッシ</t>
    </rPh>
    <rPh sb="48" eb="50">
      <t>ヨウリョウ</t>
    </rPh>
    <rPh sb="50" eb="51">
      <t>トウ</t>
    </rPh>
    <rPh sb="52" eb="53">
      <t>サダ</t>
    </rPh>
    <phoneticPr fontId="2"/>
  </si>
  <si>
    <t>・補助対象経費は、プロポーザルの提案段階では概算で可とする。</t>
    <phoneticPr fontId="2"/>
  </si>
  <si>
    <t>①事業費</t>
    <rPh sb="1" eb="4">
      <t>ジギョウヒ</t>
    </rPh>
    <phoneticPr fontId="9"/>
  </si>
  <si>
    <t>②補助対象経費</t>
    <rPh sb="1" eb="3">
      <t>ホジョ</t>
    </rPh>
    <rPh sb="3" eb="5">
      <t>タイショウ</t>
    </rPh>
    <rPh sb="5" eb="7">
      <t>ケイヒ</t>
    </rPh>
    <phoneticPr fontId="9"/>
  </si>
  <si>
    <t>③補助見込額</t>
    <rPh sb="1" eb="3">
      <t>ホジョ</t>
    </rPh>
    <rPh sb="3" eb="5">
      <t>ミコ</t>
    </rPh>
    <rPh sb="5" eb="6">
      <t>ガク</t>
    </rPh>
    <phoneticPr fontId="9"/>
  </si>
  <si>
    <t>Ｈ補助対象経費
（Ｄの②）</t>
    <rPh sb="1" eb="3">
      <t>ホジョ</t>
    </rPh>
    <rPh sb="3" eb="5">
      <t>タイショウ</t>
    </rPh>
    <rPh sb="5" eb="7">
      <t>ケイヒ</t>
    </rPh>
    <phoneticPr fontId="2"/>
  </si>
  <si>
    <t>Ｉ補助見込額
（Ｄの③）</t>
    <rPh sb="1" eb="3">
      <t>ホジョ</t>
    </rPh>
    <rPh sb="3" eb="5">
      <t>ミコ</t>
    </rPh>
    <rPh sb="5" eb="6">
      <t>ガク</t>
    </rPh>
    <phoneticPr fontId="2"/>
  </si>
  <si>
    <t>様式9－1</t>
    <rPh sb="0" eb="2">
      <t>ヨウシキ</t>
    </rPh>
    <phoneticPr fontId="2"/>
  </si>
  <si>
    <t>様式9－2　設備の設置容量及び削減効果</t>
    <phoneticPr fontId="2"/>
  </si>
  <si>
    <t>様式9-3-1</t>
    <rPh sb="0" eb="2">
      <t>ヨウシキ</t>
    </rPh>
    <phoneticPr fontId="9"/>
  </si>
  <si>
    <t>様式9-3-2</t>
    <rPh sb="0" eb="2">
      <t>ヨウシキ</t>
    </rPh>
    <phoneticPr fontId="9"/>
  </si>
  <si>
    <t>様式9-3-3</t>
    <rPh sb="0" eb="2">
      <t>ヨウシキ</t>
    </rPh>
    <phoneticPr fontId="9"/>
  </si>
  <si>
    <t>様式9-3-4</t>
    <rPh sb="0" eb="2">
      <t>ヨウシキ</t>
    </rPh>
    <phoneticPr fontId="9"/>
  </si>
  <si>
    <t>様式9-3-5</t>
    <rPh sb="0" eb="2">
      <t>ヨウシキ</t>
    </rPh>
    <phoneticPr fontId="9"/>
  </si>
  <si>
    <t>※【自動計算】</t>
    <rPh sb="2" eb="4">
      <t>ジドウ</t>
    </rPh>
    <rPh sb="4" eb="6">
      <t>ケイサン</t>
    </rPh>
    <phoneticPr fontId="2"/>
  </si>
  <si>
    <r>
      <t xml:space="preserve">Ｇ総事業費
</t>
    </r>
    <r>
      <rPr>
        <sz val="10"/>
        <color theme="1"/>
        <rFont val="游ゴシック"/>
        <family val="3"/>
        <charset val="128"/>
      </rPr>
      <t>（Ｄの①＋Ｅ＋Ｆ）</t>
    </r>
    <phoneticPr fontId="2"/>
  </si>
  <si>
    <t>①総額</t>
    <rPh sb="1" eb="3">
      <t>ソウガク</t>
    </rPh>
    <phoneticPr fontId="2"/>
  </si>
  <si>
    <t>年度別事業費内訳</t>
    <phoneticPr fontId="2"/>
  </si>
  <si>
    <t>その他費用</t>
    <rPh sb="2" eb="3">
      <t>ホカ</t>
    </rPh>
    <rPh sb="3" eb="5">
      <t>ヒヨウ</t>
    </rPh>
    <phoneticPr fontId="2"/>
  </si>
  <si>
    <t>リース対象経費
①－③</t>
    <rPh sb="3" eb="5">
      <t>タイショウ</t>
    </rPh>
    <rPh sb="5" eb="7">
      <t>ケイヒ</t>
    </rPh>
    <phoneticPr fontId="9"/>
  </si>
  <si>
    <t>年度</t>
    <rPh sb="0" eb="2">
      <t>ネンド</t>
    </rPh>
    <phoneticPr fontId="9"/>
  </si>
  <si>
    <t>（円）※いずれも消費税及び地方消費税を含めて積算すること</t>
    <rPh sb="1" eb="2">
      <t>エン</t>
    </rPh>
    <rPh sb="8" eb="11">
      <t>ショウヒゼイ</t>
    </rPh>
    <rPh sb="11" eb="12">
      <t>オヨ</t>
    </rPh>
    <rPh sb="13" eb="15">
      <t>チホウ</t>
    </rPh>
    <rPh sb="15" eb="18">
      <t>ショウヒゼイ</t>
    </rPh>
    <rPh sb="19" eb="20">
      <t>フク</t>
    </rPh>
    <rPh sb="22" eb="24">
      <t>セキサン</t>
    </rPh>
    <phoneticPr fontId="2"/>
  </si>
  <si>
    <t>①－③</t>
    <phoneticPr fontId="2"/>
  </si>
  <si>
    <t>Ｊリース対象
事業費
（GーＩ）</t>
    <rPh sb="7" eb="9">
      <t>ジギョウ</t>
    </rPh>
    <phoneticPr fontId="2"/>
  </si>
  <si>
    <t>②蓄電池設備
設置容量(kwh)</t>
    <rPh sb="1" eb="4">
      <t>チクデンチ</t>
    </rPh>
    <rPh sb="4" eb="6">
      <t>セツビ</t>
    </rPh>
    <rPh sb="7" eb="9">
      <t>セッチ</t>
    </rPh>
    <rPh sb="9" eb="11">
      <t>ヨウリョウ</t>
    </rPh>
    <phoneticPr fontId="2"/>
  </si>
  <si>
    <t>令和6年度～9年度合計</t>
    <rPh sb="0" eb="2">
      <t>レイワ</t>
    </rPh>
    <rPh sb="3" eb="5">
      <t>ネンド</t>
    </rPh>
    <rPh sb="7" eb="9">
      <t>ネンド</t>
    </rPh>
    <rPh sb="9" eb="11">
      <t>ゴウケイ</t>
    </rPh>
    <phoneticPr fontId="2"/>
  </si>
  <si>
    <t>①－③</t>
    <phoneticPr fontId="9"/>
  </si>
  <si>
    <t>⑥電気使用量
削減量（kwh）</t>
    <rPh sb="1" eb="3">
      <t>デンキ</t>
    </rPh>
    <rPh sb="3" eb="6">
      <t>シヨウリョウ</t>
    </rPh>
    <rPh sb="7" eb="9">
      <t>サクゲン</t>
    </rPh>
    <rPh sb="9" eb="10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</si>
</sst>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\ &quot;円&quot;"/>
    <numFmt numFmtId="177" formatCode="#,##0_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20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</font>
    <font>
      <b/>
      <u/>
      <sz val="12"/>
      <color theme="1"/>
      <name val="游ゴシック"/>
      <family val="3"/>
      <charset val="128"/>
      <scheme val="minor"/>
    </font>
    <font>
      <sz val="12"/>
      <color indexed="8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</cellStyleXfs>
  <cellXfs count="18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0" fontId="5" fillId="0" borderId="0" xfId="0" applyFo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4" fillId="0" borderId="25" xfId="0" applyFont="1" applyBorder="1">
      <alignment vertical="center"/>
    </xf>
    <xf numFmtId="0" fontId="8" fillId="0" borderId="0" xfId="2" applyAlignment="1">
      <alignment vertical="center"/>
    </xf>
    <xf numFmtId="0" fontId="8" fillId="5" borderId="0" xfId="2" applyFill="1" applyAlignment="1">
      <alignment vertical="center"/>
    </xf>
    <xf numFmtId="0" fontId="10" fillId="0" borderId="0" xfId="2" applyFont="1" applyAlignment="1">
      <alignment vertical="center"/>
    </xf>
    <xf numFmtId="0" fontId="11" fillId="5" borderId="0" xfId="2" applyFont="1" applyFill="1" applyAlignment="1">
      <alignment vertical="center"/>
    </xf>
    <xf numFmtId="0" fontId="8" fillId="4" borderId="27" xfId="2" applyFill="1" applyBorder="1" applyAlignment="1">
      <alignment horizontal="center" vertical="center"/>
    </xf>
    <xf numFmtId="0" fontId="11" fillId="5" borderId="0" xfId="2" applyFont="1" applyFill="1" applyAlignment="1">
      <alignment horizontal="right" vertical="center"/>
    </xf>
    <xf numFmtId="177" fontId="13" fillId="5" borderId="3" xfId="2" applyNumberFormat="1" applyFont="1" applyFill="1" applyBorder="1" applyAlignment="1">
      <alignment horizontal="right" vertical="center"/>
    </xf>
    <xf numFmtId="177" fontId="13" fillId="5" borderId="4" xfId="2" applyNumberFormat="1" applyFont="1" applyFill="1" applyBorder="1" applyAlignment="1">
      <alignment horizontal="right" vertical="center"/>
    </xf>
    <xf numFmtId="177" fontId="13" fillId="5" borderId="11" xfId="2" applyNumberFormat="1" applyFont="1" applyFill="1" applyBorder="1" applyAlignment="1">
      <alignment horizontal="right" vertical="center"/>
    </xf>
    <xf numFmtId="0" fontId="10" fillId="5" borderId="0" xfId="2" applyFont="1" applyFill="1" applyAlignment="1">
      <alignment vertical="center"/>
    </xf>
    <xf numFmtId="177" fontId="13" fillId="5" borderId="1" xfId="2" applyNumberFormat="1" applyFont="1" applyFill="1" applyBorder="1" applyAlignment="1">
      <alignment vertical="center"/>
    </xf>
    <xf numFmtId="177" fontId="13" fillId="5" borderId="28" xfId="2" applyNumberFormat="1" applyFont="1" applyFill="1" applyBorder="1" applyAlignment="1">
      <alignment vertical="center"/>
    </xf>
    <xf numFmtId="0" fontId="8" fillId="5" borderId="0" xfId="2" applyFill="1" applyAlignment="1">
      <alignment horizontal="right" vertical="center"/>
    </xf>
    <xf numFmtId="0" fontId="8" fillId="5" borderId="28" xfId="2" applyFill="1" applyBorder="1" applyAlignment="1">
      <alignment vertical="center"/>
    </xf>
    <xf numFmtId="0" fontId="8" fillId="5" borderId="30" xfId="2" applyFill="1" applyBorder="1" applyAlignment="1">
      <alignment horizontal="center" vertical="center"/>
    </xf>
    <xf numFmtId="0" fontId="11" fillId="5" borderId="0" xfId="2" applyFont="1" applyFill="1" applyAlignment="1">
      <alignment horizontal="left" vertical="center"/>
    </xf>
    <xf numFmtId="0" fontId="8" fillId="5" borderId="3" xfId="2" applyFill="1" applyBorder="1" applyAlignment="1">
      <alignment horizontal="center" vertical="center"/>
    </xf>
    <xf numFmtId="0" fontId="8" fillId="5" borderId="4" xfId="2" applyFill="1" applyBorder="1" applyAlignment="1">
      <alignment horizontal="center" vertical="center"/>
    </xf>
    <xf numFmtId="0" fontId="8" fillId="5" borderId="5" xfId="2" applyFill="1" applyBorder="1" applyAlignment="1">
      <alignment horizontal="center" vertical="center"/>
    </xf>
    <xf numFmtId="177" fontId="13" fillId="5" borderId="4" xfId="2" applyNumberFormat="1" applyFont="1" applyFill="1" applyBorder="1" applyAlignment="1">
      <alignment horizontal="center" vertical="center"/>
    </xf>
    <xf numFmtId="177" fontId="13" fillId="5" borderId="11" xfId="2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15" fillId="3" borderId="44" xfId="0" applyFont="1" applyFill="1" applyBorder="1" applyAlignment="1">
      <alignment horizontal="center" vertical="center" wrapText="1" shrinkToFit="1"/>
    </xf>
    <xf numFmtId="0" fontId="15" fillId="3" borderId="45" xfId="0" applyFont="1" applyFill="1" applyBorder="1" applyAlignment="1">
      <alignment horizontal="center" vertical="center" wrapText="1" shrinkToFit="1"/>
    </xf>
    <xf numFmtId="0" fontId="15" fillId="3" borderId="45" xfId="0" applyFont="1" applyFill="1" applyBorder="1" applyAlignment="1">
      <alignment horizontal="center" vertical="center" shrinkToFit="1"/>
    </xf>
    <xf numFmtId="0" fontId="15" fillId="3" borderId="46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 shrinkToFit="1"/>
    </xf>
    <xf numFmtId="176" fontId="6" fillId="0" borderId="2" xfId="1" applyNumberFormat="1" applyFont="1" applyFill="1" applyBorder="1">
      <alignment vertical="center"/>
    </xf>
    <xf numFmtId="176" fontId="4" fillId="0" borderId="2" xfId="0" applyNumberFormat="1" applyFont="1" applyFill="1" applyBorder="1">
      <alignment vertical="center"/>
    </xf>
    <xf numFmtId="0" fontId="6" fillId="0" borderId="55" xfId="0" applyFont="1" applyBorder="1" applyAlignment="1">
      <alignment horizontal="center" vertical="center"/>
    </xf>
    <xf numFmtId="0" fontId="10" fillId="5" borderId="0" xfId="2" applyFont="1" applyFill="1" applyAlignment="1">
      <alignment horizontal="right" vertical="center"/>
    </xf>
    <xf numFmtId="176" fontId="14" fillId="0" borderId="39" xfId="1" applyNumberFormat="1" applyFont="1" applyBorder="1">
      <alignment vertical="center"/>
    </xf>
    <xf numFmtId="176" fontId="14" fillId="0" borderId="40" xfId="1" applyNumberFormat="1" applyFont="1" applyBorder="1">
      <alignment vertical="center"/>
    </xf>
    <xf numFmtId="176" fontId="14" fillId="0" borderId="41" xfId="1" applyNumberFormat="1" applyFont="1" applyBorder="1">
      <alignment vertical="center"/>
    </xf>
    <xf numFmtId="176" fontId="14" fillId="0" borderId="42" xfId="1" applyNumberFormat="1" applyFont="1" applyBorder="1">
      <alignment vertical="center"/>
    </xf>
    <xf numFmtId="176" fontId="14" fillId="0" borderId="8" xfId="1" applyNumberFormat="1" applyFont="1" applyBorder="1">
      <alignment vertical="center"/>
    </xf>
    <xf numFmtId="176" fontId="14" fillId="0" borderId="9" xfId="1" applyNumberFormat="1" applyFont="1" applyBorder="1">
      <alignment vertical="center"/>
    </xf>
    <xf numFmtId="176" fontId="14" fillId="0" borderId="21" xfId="1" applyNumberFormat="1" applyFont="1" applyBorder="1">
      <alignment vertical="center"/>
    </xf>
    <xf numFmtId="176" fontId="14" fillId="0" borderId="10" xfId="1" applyNumberFormat="1" applyFont="1" applyBorder="1">
      <alignment vertical="center"/>
    </xf>
    <xf numFmtId="176" fontId="14" fillId="0" borderId="32" xfId="1" applyNumberFormat="1" applyFont="1" applyBorder="1">
      <alignment vertical="center"/>
    </xf>
    <xf numFmtId="176" fontId="14" fillId="0" borderId="49" xfId="1" applyNumberFormat="1" applyFont="1" applyBorder="1">
      <alignment vertical="center"/>
    </xf>
    <xf numFmtId="176" fontId="14" fillId="0" borderId="50" xfId="1" applyNumberFormat="1" applyFont="1" applyBorder="1">
      <alignment vertical="center"/>
    </xf>
    <xf numFmtId="176" fontId="14" fillId="0" borderId="51" xfId="1" applyNumberFormat="1" applyFont="1" applyBorder="1">
      <alignment vertical="center"/>
    </xf>
    <xf numFmtId="176" fontId="14" fillId="0" borderId="29" xfId="1" applyNumberFormat="1" applyFont="1" applyBorder="1">
      <alignment vertical="center"/>
    </xf>
    <xf numFmtId="176" fontId="14" fillId="0" borderId="52" xfId="1" applyNumberFormat="1" applyFont="1" applyBorder="1">
      <alignment vertical="center"/>
    </xf>
    <xf numFmtId="176" fontId="14" fillId="0" borderId="56" xfId="1" applyNumberFormat="1" applyFont="1" applyBorder="1">
      <alignment vertical="center"/>
    </xf>
    <xf numFmtId="176" fontId="14" fillId="0" borderId="57" xfId="1" applyNumberFormat="1" applyFont="1" applyBorder="1">
      <alignment vertical="center"/>
    </xf>
    <xf numFmtId="176" fontId="14" fillId="0" borderId="58" xfId="1" applyNumberFormat="1" applyFont="1" applyBorder="1">
      <alignment vertical="center"/>
    </xf>
    <xf numFmtId="176" fontId="14" fillId="0" borderId="59" xfId="1" applyNumberFormat="1" applyFont="1" applyBorder="1">
      <alignment vertical="center"/>
    </xf>
    <xf numFmtId="176" fontId="14" fillId="0" borderId="60" xfId="1" applyNumberFormat="1" applyFont="1" applyBorder="1">
      <alignment vertical="center"/>
    </xf>
    <xf numFmtId="176" fontId="14" fillId="0" borderId="35" xfId="1" applyNumberFormat="1" applyFont="1" applyBorder="1">
      <alignment vertical="center"/>
    </xf>
    <xf numFmtId="176" fontId="14" fillId="0" borderId="16" xfId="1" applyNumberFormat="1" applyFont="1" applyBorder="1">
      <alignment vertical="center"/>
    </xf>
    <xf numFmtId="176" fontId="14" fillId="0" borderId="17" xfId="1" applyNumberFormat="1" applyFont="1" applyBorder="1">
      <alignment vertical="center"/>
    </xf>
    <xf numFmtId="176" fontId="14" fillId="0" borderId="18" xfId="1" applyNumberFormat="1" applyFont="1" applyBorder="1">
      <alignment vertical="center"/>
    </xf>
    <xf numFmtId="176" fontId="14" fillId="0" borderId="33" xfId="1" applyNumberFormat="1" applyFont="1" applyBorder="1">
      <alignment vertical="center"/>
    </xf>
    <xf numFmtId="176" fontId="14" fillId="0" borderId="36" xfId="1" applyNumberFormat="1" applyFont="1" applyBorder="1">
      <alignment vertical="center"/>
    </xf>
    <xf numFmtId="176" fontId="14" fillId="0" borderId="23" xfId="0" applyNumberFormat="1" applyFont="1" applyBorder="1">
      <alignment vertical="center"/>
    </xf>
    <xf numFmtId="176" fontId="14" fillId="0" borderId="24" xfId="0" applyNumberFormat="1" applyFont="1" applyBorder="1">
      <alignment vertical="center"/>
    </xf>
    <xf numFmtId="176" fontId="14" fillId="0" borderId="22" xfId="0" applyNumberFormat="1" applyFont="1" applyBorder="1">
      <alignment vertical="center"/>
    </xf>
    <xf numFmtId="176" fontId="14" fillId="0" borderId="31" xfId="0" applyNumberFormat="1" applyFont="1" applyBorder="1">
      <alignment vertical="center"/>
    </xf>
    <xf numFmtId="176" fontId="14" fillId="0" borderId="34" xfId="0" applyNumberFormat="1" applyFont="1" applyBorder="1">
      <alignment vertical="center"/>
    </xf>
    <xf numFmtId="49" fontId="4" fillId="0" borderId="0" xfId="0" applyNumberFormat="1" applyFont="1" applyFill="1" applyAlignment="1">
      <alignment horizontal="right" vertical="center"/>
    </xf>
    <xf numFmtId="0" fontId="10" fillId="5" borderId="0" xfId="2" applyFont="1" applyFill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>
      <alignment vertical="center"/>
    </xf>
    <xf numFmtId="0" fontId="14" fillId="0" borderId="48" xfId="0" applyFont="1" applyBorder="1" applyAlignment="1">
      <alignment horizontal="center" vertical="center"/>
    </xf>
    <xf numFmtId="0" fontId="14" fillId="0" borderId="12" xfId="0" applyFont="1" applyBorder="1">
      <alignment vertical="center"/>
    </xf>
    <xf numFmtId="176" fontId="14" fillId="0" borderId="55" xfId="1" applyNumberFormat="1" applyFont="1" applyBorder="1">
      <alignment vertical="center"/>
    </xf>
    <xf numFmtId="176" fontId="14" fillId="0" borderId="4" xfId="1" applyNumberFormat="1" applyFont="1" applyBorder="1">
      <alignment vertical="center"/>
    </xf>
    <xf numFmtId="176" fontId="14" fillId="0" borderId="15" xfId="1" applyNumberFormat="1" applyFont="1" applyBorder="1">
      <alignment vertical="center"/>
    </xf>
    <xf numFmtId="176" fontId="14" fillId="0" borderId="67" xfId="1" applyNumberFormat="1" applyFont="1" applyBorder="1">
      <alignment vertical="center"/>
    </xf>
    <xf numFmtId="176" fontId="14" fillId="0" borderId="68" xfId="1" applyNumberFormat="1" applyFont="1" applyBorder="1">
      <alignment vertical="center"/>
    </xf>
    <xf numFmtId="176" fontId="14" fillId="0" borderId="69" xfId="1" applyNumberFormat="1" applyFont="1" applyBorder="1">
      <alignment vertical="center"/>
    </xf>
    <xf numFmtId="176" fontId="14" fillId="0" borderId="70" xfId="1" applyNumberFormat="1" applyFont="1" applyBorder="1">
      <alignment vertical="center"/>
    </xf>
    <xf numFmtId="176" fontId="14" fillId="0" borderId="71" xfId="1" applyNumberFormat="1" applyFont="1" applyBorder="1">
      <alignment vertical="center"/>
    </xf>
    <xf numFmtId="176" fontId="14" fillId="0" borderId="72" xfId="1" applyNumberFormat="1" applyFont="1" applyBorder="1">
      <alignment vertical="center"/>
    </xf>
    <xf numFmtId="176" fontId="14" fillId="0" borderId="62" xfId="1" applyNumberFormat="1" applyFont="1" applyBorder="1">
      <alignment vertical="center"/>
    </xf>
    <xf numFmtId="176" fontId="14" fillId="0" borderId="61" xfId="1" applyNumberFormat="1" applyFont="1" applyBorder="1">
      <alignment vertical="center"/>
    </xf>
    <xf numFmtId="176" fontId="14" fillId="0" borderId="63" xfId="1" applyNumberFormat="1" applyFont="1" applyBorder="1">
      <alignment vertical="center"/>
    </xf>
    <xf numFmtId="176" fontId="14" fillId="0" borderId="76" xfId="0" applyNumberFormat="1" applyFont="1" applyBorder="1">
      <alignment vertical="center"/>
    </xf>
    <xf numFmtId="0" fontId="8" fillId="4" borderId="27" xfId="2" applyFill="1" applyBorder="1" applyAlignment="1">
      <alignment horizontal="center" vertical="center" wrapText="1"/>
    </xf>
    <xf numFmtId="0" fontId="12" fillId="5" borderId="0" xfId="2" applyFont="1" applyFill="1" applyAlignment="1">
      <alignment horizontal="center" vertical="center"/>
    </xf>
    <xf numFmtId="0" fontId="8" fillId="5" borderId="0" xfId="2" applyFill="1" applyAlignment="1">
      <alignment horizontal="center" vertical="center"/>
    </xf>
    <xf numFmtId="0" fontId="8" fillId="5" borderId="0" xfId="2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0" fontId="8" fillId="5" borderId="0" xfId="2" applyFill="1" applyAlignment="1">
      <alignment horizontal="left" vertical="center"/>
    </xf>
    <xf numFmtId="0" fontId="8" fillId="0" borderId="0" xfId="2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3" fillId="0" borderId="4" xfId="0" applyFont="1" applyBorder="1" applyAlignment="1">
      <alignment vertical="center" wrapText="1"/>
    </xf>
    <xf numFmtId="177" fontId="18" fillId="5" borderId="1" xfId="2" applyNumberFormat="1" applyFont="1" applyFill="1" applyBorder="1" applyAlignment="1">
      <alignment vertical="center"/>
    </xf>
    <xf numFmtId="177" fontId="16" fillId="5" borderId="3" xfId="2" applyNumberFormat="1" applyFont="1" applyFill="1" applyBorder="1" applyAlignment="1">
      <alignment horizontal="right" vertical="center"/>
    </xf>
    <xf numFmtId="177" fontId="16" fillId="5" borderId="4" xfId="2" applyNumberFormat="1" applyFont="1" applyFill="1" applyBorder="1" applyAlignment="1">
      <alignment horizontal="right" vertical="center"/>
    </xf>
    <xf numFmtId="177" fontId="16" fillId="5" borderId="4" xfId="2" applyNumberFormat="1" applyFont="1" applyFill="1" applyBorder="1" applyAlignment="1">
      <alignment horizontal="center" vertical="center"/>
    </xf>
    <xf numFmtId="177" fontId="19" fillId="5" borderId="3" xfId="2" applyNumberFormat="1" applyFont="1" applyFill="1" applyBorder="1" applyAlignment="1">
      <alignment horizontal="right" vertical="center"/>
    </xf>
    <xf numFmtId="177" fontId="19" fillId="5" borderId="4" xfId="2" applyNumberFormat="1" applyFont="1" applyFill="1" applyBorder="1" applyAlignment="1">
      <alignment horizontal="right" vertical="center"/>
    </xf>
    <xf numFmtId="177" fontId="19" fillId="5" borderId="4" xfId="2" applyNumberFormat="1" applyFont="1" applyFill="1" applyBorder="1" applyAlignment="1">
      <alignment horizontal="center" vertical="center"/>
    </xf>
    <xf numFmtId="177" fontId="19" fillId="5" borderId="3" xfId="2" applyNumberFormat="1" applyFont="1" applyFill="1" applyBorder="1" applyAlignment="1">
      <alignment vertical="center"/>
    </xf>
    <xf numFmtId="177" fontId="19" fillId="5" borderId="4" xfId="2" applyNumberFormat="1" applyFont="1" applyFill="1" applyBorder="1" applyAlignment="1">
      <alignment vertical="center"/>
    </xf>
    <xf numFmtId="0" fontId="15" fillId="3" borderId="77" xfId="0" applyFont="1" applyFill="1" applyBorder="1" applyAlignment="1">
      <alignment horizontal="center" vertical="center" wrapText="1" shrinkToFit="1"/>
    </xf>
    <xf numFmtId="176" fontId="14" fillId="0" borderId="78" xfId="1" applyNumberFormat="1" applyFont="1" applyBorder="1">
      <alignment vertical="center"/>
    </xf>
    <xf numFmtId="176" fontId="14" fillId="0" borderId="79" xfId="1" applyNumberFormat="1" applyFont="1" applyBorder="1">
      <alignment vertical="center"/>
    </xf>
    <xf numFmtId="176" fontId="14" fillId="0" borderId="80" xfId="1" applyNumberFormat="1" applyFont="1" applyBorder="1">
      <alignment vertical="center"/>
    </xf>
    <xf numFmtId="176" fontId="14" fillId="0" borderId="81" xfId="1" applyNumberFormat="1" applyFont="1" applyBorder="1">
      <alignment vertical="center"/>
    </xf>
    <xf numFmtId="176" fontId="14" fillId="0" borderId="82" xfId="1" applyNumberFormat="1" applyFont="1" applyBorder="1">
      <alignment vertical="center"/>
    </xf>
    <xf numFmtId="176" fontId="14" fillId="0" borderId="83" xfId="0" applyNumberFormat="1" applyFont="1" applyBorder="1">
      <alignment vertical="center"/>
    </xf>
    <xf numFmtId="0" fontId="10" fillId="5" borderId="0" xfId="2" applyFont="1" applyFill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176" fontId="14" fillId="0" borderId="0" xfId="0" applyNumberFormat="1" applyFont="1" applyBorder="1">
      <alignment vertical="center"/>
    </xf>
    <xf numFmtId="176" fontId="4" fillId="0" borderId="0" xfId="0" applyNumberFormat="1" applyFont="1" applyFill="1" applyBorder="1">
      <alignment vertical="center"/>
    </xf>
    <xf numFmtId="176" fontId="14" fillId="0" borderId="0" xfId="1" applyNumberFormat="1" applyFont="1" applyBorder="1">
      <alignment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>
      <alignment vertical="center"/>
    </xf>
    <xf numFmtId="177" fontId="13" fillId="5" borderId="3" xfId="2" applyNumberFormat="1" applyFont="1" applyFill="1" applyBorder="1" applyAlignment="1">
      <alignment vertical="center"/>
    </xf>
    <xf numFmtId="177" fontId="13" fillId="5" borderId="4" xfId="2" applyNumberFormat="1" applyFont="1" applyFill="1" applyBorder="1" applyAlignment="1">
      <alignment vertical="center"/>
    </xf>
    <xf numFmtId="177" fontId="13" fillId="5" borderId="11" xfId="2" applyNumberFormat="1" applyFont="1" applyFill="1" applyBorder="1" applyAlignment="1">
      <alignment vertical="center"/>
    </xf>
    <xf numFmtId="0" fontId="14" fillId="2" borderId="65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4" fillId="3" borderId="74" xfId="0" applyFont="1" applyFill="1" applyBorder="1" applyAlignment="1">
      <alignment horizontal="center" vertical="center"/>
    </xf>
    <xf numFmtId="0" fontId="14" fillId="3" borderId="75" xfId="0" applyFont="1" applyFill="1" applyBorder="1" applyAlignment="1">
      <alignment horizontal="center" vertical="center"/>
    </xf>
    <xf numFmtId="0" fontId="14" fillId="3" borderId="73" xfId="0" applyFont="1" applyFill="1" applyBorder="1" applyAlignment="1">
      <alignment horizontal="center" vertical="center"/>
    </xf>
    <xf numFmtId="0" fontId="14" fillId="3" borderId="4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14" fillId="2" borderId="64" xfId="0" applyFont="1" applyFill="1" applyBorder="1" applyAlignment="1">
      <alignment horizontal="center" vertical="center" wrapText="1"/>
    </xf>
    <xf numFmtId="0" fontId="14" fillId="2" borderId="6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4" borderId="1" xfId="2" applyFill="1" applyBorder="1" applyAlignment="1">
      <alignment horizontal="center" vertical="center"/>
    </xf>
    <xf numFmtId="0" fontId="8" fillId="4" borderId="27" xfId="2" applyFill="1" applyBorder="1" applyAlignment="1">
      <alignment horizontal="center" vertical="center"/>
    </xf>
    <xf numFmtId="0" fontId="11" fillId="5" borderId="0" xfId="2" applyFont="1" applyFill="1" applyAlignment="1">
      <alignment horizontal="center" vertical="center"/>
    </xf>
    <xf numFmtId="0" fontId="10" fillId="5" borderId="0" xfId="2" applyFont="1" applyFill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AB46"/>
  <sheetViews>
    <sheetView tabSelected="1" view="pageBreakPreview" zoomScale="70" zoomScaleNormal="70" zoomScaleSheetLayoutView="70" zoomScalePageLayoutView="70" workbookViewId="0">
      <pane xSplit="4" ySplit="5" topLeftCell="P6" activePane="bottomRight" state="frozen"/>
      <selection pane="topRight" activeCell="E1" sqref="E1"/>
      <selection pane="bottomLeft" activeCell="A7" sqref="A7"/>
      <selection pane="bottomRight" activeCell="D8" sqref="D8"/>
    </sheetView>
  </sheetViews>
  <sheetFormatPr defaultColWidth="9" defaultRowHeight="18" x14ac:dyDescent="0.55000000000000004"/>
  <cols>
    <col min="1" max="1" width="4" style="10" customWidth="1"/>
    <col min="2" max="2" width="6.58203125" style="10" customWidth="1"/>
    <col min="3" max="3" width="23.83203125" style="10" customWidth="1"/>
    <col min="4" max="4" width="7.33203125" style="10" customWidth="1"/>
    <col min="5" max="20" width="14.9140625" style="10" customWidth="1"/>
    <col min="21" max="21" width="2.58203125" style="49" customWidth="1"/>
    <col min="22" max="23" width="13.58203125" style="10" customWidth="1"/>
    <col min="24" max="24" width="2.58203125" style="49" customWidth="1"/>
    <col min="25" max="28" width="17.6640625" style="10" customWidth="1"/>
    <col min="29" max="16384" width="9" style="10"/>
  </cols>
  <sheetData>
    <row r="1" spans="1:28" ht="26.5" customHeight="1" x14ac:dyDescent="0.55000000000000004">
      <c r="A1" s="15" t="s">
        <v>53</v>
      </c>
      <c r="B1" s="15"/>
      <c r="D1" s="15" t="s">
        <v>1</v>
      </c>
      <c r="F1" s="11"/>
      <c r="W1" s="12"/>
      <c r="X1" s="90"/>
      <c r="Y1" s="12"/>
      <c r="Z1" s="12"/>
      <c r="AA1" s="12"/>
      <c r="AB1" s="12"/>
    </row>
    <row r="2" spans="1:28" ht="26.5" customHeight="1" x14ac:dyDescent="0.55000000000000004">
      <c r="A2" s="15"/>
      <c r="B2" s="15"/>
      <c r="D2" s="15"/>
      <c r="F2" s="11"/>
      <c r="W2" s="12"/>
      <c r="X2" s="90"/>
      <c r="Y2" s="12"/>
      <c r="Z2" s="12"/>
      <c r="AA2" s="12"/>
      <c r="AB2" s="12"/>
    </row>
    <row r="3" spans="1:28" ht="26.5" customHeight="1" thickBot="1" x14ac:dyDescent="0.6">
      <c r="B3" s="118" t="s">
        <v>67</v>
      </c>
      <c r="Y3" s="10" t="s">
        <v>60</v>
      </c>
    </row>
    <row r="4" spans="1:28" ht="30" customHeight="1" x14ac:dyDescent="0.55000000000000004">
      <c r="B4" s="164" t="s">
        <v>43</v>
      </c>
      <c r="C4" s="164" t="s">
        <v>4</v>
      </c>
      <c r="D4" s="166" t="s">
        <v>6</v>
      </c>
      <c r="E4" s="154" t="s">
        <v>42</v>
      </c>
      <c r="F4" s="155"/>
      <c r="G4" s="155"/>
      <c r="H4" s="155"/>
      <c r="I4" s="155" t="s">
        <v>37</v>
      </c>
      <c r="J4" s="155"/>
      <c r="K4" s="155"/>
      <c r="L4" s="155"/>
      <c r="M4" s="155" t="s">
        <v>38</v>
      </c>
      <c r="N4" s="155"/>
      <c r="O4" s="155"/>
      <c r="P4" s="155"/>
      <c r="Q4" s="160" t="s">
        <v>44</v>
      </c>
      <c r="R4" s="155"/>
      <c r="S4" s="155"/>
      <c r="T4" s="161"/>
      <c r="U4" s="54"/>
      <c r="V4" s="158" t="s">
        <v>39</v>
      </c>
      <c r="W4" s="156" t="s">
        <v>40</v>
      </c>
      <c r="X4" s="54"/>
      <c r="Y4" s="162" t="s">
        <v>61</v>
      </c>
      <c r="Z4" s="146" t="s">
        <v>51</v>
      </c>
      <c r="AA4" s="146" t="s">
        <v>52</v>
      </c>
      <c r="AB4" s="146" t="s">
        <v>69</v>
      </c>
    </row>
    <row r="5" spans="1:28" s="13" customFormat="1" ht="43" customHeight="1" x14ac:dyDescent="0.55000000000000004">
      <c r="B5" s="165"/>
      <c r="C5" s="165"/>
      <c r="D5" s="167"/>
      <c r="E5" s="50" t="s">
        <v>62</v>
      </c>
      <c r="F5" s="51" t="s">
        <v>41</v>
      </c>
      <c r="G5" s="52" t="s">
        <v>32</v>
      </c>
      <c r="H5" s="53" t="s">
        <v>68</v>
      </c>
      <c r="I5" s="50" t="s">
        <v>62</v>
      </c>
      <c r="J5" s="51" t="s">
        <v>41</v>
      </c>
      <c r="K5" s="52" t="s">
        <v>32</v>
      </c>
      <c r="L5" s="53" t="s">
        <v>68</v>
      </c>
      <c r="M5" s="50" t="s">
        <v>62</v>
      </c>
      <c r="N5" s="51" t="s">
        <v>41</v>
      </c>
      <c r="O5" s="52" t="s">
        <v>32</v>
      </c>
      <c r="P5" s="53" t="s">
        <v>68</v>
      </c>
      <c r="Q5" s="129" t="s">
        <v>62</v>
      </c>
      <c r="R5" s="51" t="s">
        <v>41</v>
      </c>
      <c r="S5" s="52" t="s">
        <v>32</v>
      </c>
      <c r="T5" s="53" t="s">
        <v>68</v>
      </c>
      <c r="U5" s="55"/>
      <c r="V5" s="159"/>
      <c r="W5" s="157"/>
      <c r="X5" s="54"/>
      <c r="Y5" s="163"/>
      <c r="Z5" s="147"/>
      <c r="AA5" s="147"/>
      <c r="AB5" s="147"/>
    </row>
    <row r="6" spans="1:28" ht="33.5" customHeight="1" x14ac:dyDescent="0.55000000000000004">
      <c r="B6" s="92">
        <v>1</v>
      </c>
      <c r="C6" s="93"/>
      <c r="D6" s="93"/>
      <c r="E6" s="60"/>
      <c r="F6" s="61"/>
      <c r="G6" s="62"/>
      <c r="H6" s="63">
        <f>E6-G6</f>
        <v>0</v>
      </c>
      <c r="I6" s="60"/>
      <c r="J6" s="61"/>
      <c r="K6" s="62"/>
      <c r="L6" s="63">
        <f>I6-K6</f>
        <v>0</v>
      </c>
      <c r="M6" s="60"/>
      <c r="N6" s="61"/>
      <c r="O6" s="62"/>
      <c r="P6" s="63">
        <f>M6-O6</f>
        <v>0</v>
      </c>
      <c r="Q6" s="130">
        <f>SUM(E6,I6,M6)</f>
        <v>0</v>
      </c>
      <c r="R6" s="61">
        <f t="shared" ref="R6:S10" si="0">SUM(F6,J6,N6)</f>
        <v>0</v>
      </c>
      <c r="S6" s="61">
        <f t="shared" si="0"/>
        <v>0</v>
      </c>
      <c r="T6" s="63">
        <f>Q6-S6</f>
        <v>0</v>
      </c>
      <c r="U6" s="56"/>
      <c r="V6" s="68"/>
      <c r="W6" s="107"/>
      <c r="X6" s="56"/>
      <c r="Y6" s="101">
        <f>Q6+SUM(V6:W6)</f>
        <v>0</v>
      </c>
      <c r="Z6" s="99">
        <f>R6</f>
        <v>0</v>
      </c>
      <c r="AA6" s="99">
        <f>S6</f>
        <v>0</v>
      </c>
      <c r="AB6" s="99">
        <f>Y6-AA6</f>
        <v>0</v>
      </c>
    </row>
    <row r="7" spans="1:28" ht="33.5" customHeight="1" x14ac:dyDescent="0.55000000000000004">
      <c r="B7" s="94">
        <v>2</v>
      </c>
      <c r="C7" s="95"/>
      <c r="D7" s="95"/>
      <c r="E7" s="64"/>
      <c r="F7" s="65"/>
      <c r="G7" s="66"/>
      <c r="H7" s="63">
        <f t="shared" ref="H7:H32" si="1">E7-G7</f>
        <v>0</v>
      </c>
      <c r="I7" s="64"/>
      <c r="J7" s="65"/>
      <c r="K7" s="66"/>
      <c r="L7" s="63">
        <f t="shared" ref="L7:L32" si="2">I7-K7</f>
        <v>0</v>
      </c>
      <c r="M7" s="64"/>
      <c r="N7" s="65"/>
      <c r="O7" s="66"/>
      <c r="P7" s="63">
        <f t="shared" ref="P7:P32" si="3">M7-O7</f>
        <v>0</v>
      </c>
      <c r="Q7" s="131">
        <f t="shared" ref="Q7:Q10" si="4">SUM(E7,I7,M7)</f>
        <v>0</v>
      </c>
      <c r="R7" s="65">
        <f t="shared" si="0"/>
        <v>0</v>
      </c>
      <c r="S7" s="65">
        <f t="shared" si="0"/>
        <v>0</v>
      </c>
      <c r="T7" s="63">
        <f t="shared" ref="T7:T32" si="5">Q7-S7</f>
        <v>0</v>
      </c>
      <c r="U7" s="56"/>
      <c r="V7" s="68"/>
      <c r="W7" s="107"/>
      <c r="X7" s="56"/>
      <c r="Y7" s="101">
        <f t="shared" ref="Y7:Y36" si="6">Q7+SUM(V7:W7)</f>
        <v>0</v>
      </c>
      <c r="Z7" s="99">
        <f>R7</f>
        <v>0</v>
      </c>
      <c r="AA7" s="99">
        <f t="shared" ref="AA7:AA32" si="7">S7</f>
        <v>0</v>
      </c>
      <c r="AB7" s="99">
        <f>Y7-AA7</f>
        <v>0</v>
      </c>
    </row>
    <row r="8" spans="1:28" ht="33.5" customHeight="1" x14ac:dyDescent="0.55000000000000004">
      <c r="B8" s="94">
        <v>3</v>
      </c>
      <c r="C8" s="95"/>
      <c r="D8" s="95"/>
      <c r="E8" s="64"/>
      <c r="F8" s="65"/>
      <c r="G8" s="66"/>
      <c r="H8" s="63">
        <f t="shared" si="1"/>
        <v>0</v>
      </c>
      <c r="I8" s="64"/>
      <c r="J8" s="65"/>
      <c r="K8" s="66"/>
      <c r="L8" s="63">
        <f t="shared" si="2"/>
        <v>0</v>
      </c>
      <c r="M8" s="64"/>
      <c r="N8" s="65"/>
      <c r="O8" s="66"/>
      <c r="P8" s="63">
        <f t="shared" si="3"/>
        <v>0</v>
      </c>
      <c r="Q8" s="131">
        <f t="shared" si="4"/>
        <v>0</v>
      </c>
      <c r="R8" s="65">
        <f t="shared" si="0"/>
        <v>0</v>
      </c>
      <c r="S8" s="65">
        <f t="shared" si="0"/>
        <v>0</v>
      </c>
      <c r="T8" s="63">
        <f t="shared" si="5"/>
        <v>0</v>
      </c>
      <c r="U8" s="56"/>
      <c r="V8" s="68"/>
      <c r="W8" s="107"/>
      <c r="X8" s="56"/>
      <c r="Y8" s="101">
        <f t="shared" si="6"/>
        <v>0</v>
      </c>
      <c r="Z8" s="99">
        <f>R8</f>
        <v>0</v>
      </c>
      <c r="AA8" s="99">
        <f t="shared" si="7"/>
        <v>0</v>
      </c>
      <c r="AB8" s="99">
        <f>Y8-AA8</f>
        <v>0</v>
      </c>
    </row>
    <row r="9" spans="1:28" ht="33.5" customHeight="1" x14ac:dyDescent="0.55000000000000004">
      <c r="B9" s="94">
        <v>4</v>
      </c>
      <c r="C9" s="95"/>
      <c r="D9" s="95"/>
      <c r="E9" s="64"/>
      <c r="F9" s="65"/>
      <c r="G9" s="66"/>
      <c r="H9" s="63">
        <f t="shared" si="1"/>
        <v>0</v>
      </c>
      <c r="I9" s="64"/>
      <c r="J9" s="65"/>
      <c r="K9" s="66"/>
      <c r="L9" s="63">
        <f t="shared" si="2"/>
        <v>0</v>
      </c>
      <c r="M9" s="64"/>
      <c r="N9" s="65"/>
      <c r="O9" s="66"/>
      <c r="P9" s="63">
        <f t="shared" si="3"/>
        <v>0</v>
      </c>
      <c r="Q9" s="131">
        <f t="shared" si="4"/>
        <v>0</v>
      </c>
      <c r="R9" s="65">
        <f t="shared" si="0"/>
        <v>0</v>
      </c>
      <c r="S9" s="65">
        <f t="shared" si="0"/>
        <v>0</v>
      </c>
      <c r="T9" s="63">
        <f t="shared" si="5"/>
        <v>0</v>
      </c>
      <c r="U9" s="56"/>
      <c r="V9" s="68"/>
      <c r="W9" s="107"/>
      <c r="X9" s="56"/>
      <c r="Y9" s="101">
        <f t="shared" si="6"/>
        <v>0</v>
      </c>
      <c r="Z9" s="99">
        <f>R9</f>
        <v>0</v>
      </c>
      <c r="AA9" s="99">
        <f t="shared" si="7"/>
        <v>0</v>
      </c>
      <c r="AB9" s="99">
        <f>Y9-AA9</f>
        <v>0</v>
      </c>
    </row>
    <row r="10" spans="1:28" ht="33.5" customHeight="1" x14ac:dyDescent="0.55000000000000004">
      <c r="B10" s="94">
        <v>5</v>
      </c>
      <c r="C10" s="95"/>
      <c r="D10" s="95"/>
      <c r="E10" s="64"/>
      <c r="F10" s="65"/>
      <c r="G10" s="66"/>
      <c r="H10" s="63">
        <f t="shared" si="1"/>
        <v>0</v>
      </c>
      <c r="I10" s="64"/>
      <c r="J10" s="65"/>
      <c r="K10" s="66"/>
      <c r="L10" s="63">
        <f t="shared" si="2"/>
        <v>0</v>
      </c>
      <c r="M10" s="64"/>
      <c r="N10" s="65"/>
      <c r="O10" s="66"/>
      <c r="P10" s="63">
        <f t="shared" si="3"/>
        <v>0</v>
      </c>
      <c r="Q10" s="131">
        <f t="shared" si="4"/>
        <v>0</v>
      </c>
      <c r="R10" s="65">
        <f t="shared" si="0"/>
        <v>0</v>
      </c>
      <c r="S10" s="65">
        <f t="shared" si="0"/>
        <v>0</v>
      </c>
      <c r="T10" s="63">
        <f t="shared" si="5"/>
        <v>0</v>
      </c>
      <c r="U10" s="56"/>
      <c r="V10" s="68"/>
      <c r="W10" s="107"/>
      <c r="X10" s="56"/>
      <c r="Y10" s="101">
        <f t="shared" si="6"/>
        <v>0</v>
      </c>
      <c r="Z10" s="99">
        <f>R10</f>
        <v>0</v>
      </c>
      <c r="AA10" s="99">
        <f t="shared" si="7"/>
        <v>0</v>
      </c>
      <c r="AB10" s="99">
        <f>Y10-AA10</f>
        <v>0</v>
      </c>
    </row>
    <row r="11" spans="1:28" ht="33.5" customHeight="1" x14ac:dyDescent="0.55000000000000004">
      <c r="B11" s="94">
        <v>6</v>
      </c>
      <c r="C11" s="95"/>
      <c r="D11" s="95"/>
      <c r="E11" s="64"/>
      <c r="F11" s="65"/>
      <c r="G11" s="66"/>
      <c r="H11" s="63">
        <f t="shared" si="1"/>
        <v>0</v>
      </c>
      <c r="I11" s="64"/>
      <c r="J11" s="65"/>
      <c r="K11" s="66"/>
      <c r="L11" s="63">
        <f t="shared" si="2"/>
        <v>0</v>
      </c>
      <c r="M11" s="64"/>
      <c r="N11" s="65"/>
      <c r="O11" s="66"/>
      <c r="P11" s="63">
        <f t="shared" si="3"/>
        <v>0</v>
      </c>
      <c r="Q11" s="131">
        <f t="shared" ref="Q11:Q32" si="8">SUM(E11,I11,M11)</f>
        <v>0</v>
      </c>
      <c r="R11" s="65">
        <f t="shared" ref="R11:R32" si="9">SUM(F11,J11,N11)</f>
        <v>0</v>
      </c>
      <c r="S11" s="65">
        <f t="shared" ref="S11:S32" si="10">SUM(G11,K11,O11)</f>
        <v>0</v>
      </c>
      <c r="T11" s="63">
        <f t="shared" si="5"/>
        <v>0</v>
      </c>
      <c r="U11" s="56"/>
      <c r="V11" s="68"/>
      <c r="W11" s="107"/>
      <c r="X11" s="56"/>
      <c r="Y11" s="101">
        <f t="shared" si="6"/>
        <v>0</v>
      </c>
      <c r="Z11" s="99">
        <f t="shared" ref="Z11:Z32" si="11">R11</f>
        <v>0</v>
      </c>
      <c r="AA11" s="99">
        <f t="shared" si="7"/>
        <v>0</v>
      </c>
      <c r="AB11" s="99">
        <f t="shared" ref="AB11:AB32" si="12">Y11-AA11</f>
        <v>0</v>
      </c>
    </row>
    <row r="12" spans="1:28" ht="33.5" customHeight="1" x14ac:dyDescent="0.55000000000000004">
      <c r="B12" s="94">
        <v>7</v>
      </c>
      <c r="C12" s="95"/>
      <c r="D12" s="95"/>
      <c r="E12" s="64"/>
      <c r="F12" s="65"/>
      <c r="G12" s="66"/>
      <c r="H12" s="63">
        <f t="shared" si="1"/>
        <v>0</v>
      </c>
      <c r="I12" s="64"/>
      <c r="J12" s="65"/>
      <c r="K12" s="66"/>
      <c r="L12" s="63">
        <f t="shared" si="2"/>
        <v>0</v>
      </c>
      <c r="M12" s="64"/>
      <c r="N12" s="65"/>
      <c r="O12" s="66"/>
      <c r="P12" s="63">
        <f t="shared" si="3"/>
        <v>0</v>
      </c>
      <c r="Q12" s="131">
        <f t="shared" si="8"/>
        <v>0</v>
      </c>
      <c r="R12" s="65">
        <f t="shared" si="9"/>
        <v>0</v>
      </c>
      <c r="S12" s="65">
        <f t="shared" si="10"/>
        <v>0</v>
      </c>
      <c r="T12" s="63">
        <f t="shared" si="5"/>
        <v>0</v>
      </c>
      <c r="U12" s="56"/>
      <c r="V12" s="68"/>
      <c r="W12" s="107"/>
      <c r="X12" s="56"/>
      <c r="Y12" s="101">
        <f t="shared" si="6"/>
        <v>0</v>
      </c>
      <c r="Z12" s="99">
        <f t="shared" si="11"/>
        <v>0</v>
      </c>
      <c r="AA12" s="99">
        <f t="shared" si="7"/>
        <v>0</v>
      </c>
      <c r="AB12" s="99">
        <f t="shared" si="12"/>
        <v>0</v>
      </c>
    </row>
    <row r="13" spans="1:28" ht="33.5" customHeight="1" x14ac:dyDescent="0.55000000000000004">
      <c r="B13" s="94">
        <v>8</v>
      </c>
      <c r="C13" s="95"/>
      <c r="D13" s="95"/>
      <c r="E13" s="64"/>
      <c r="F13" s="65"/>
      <c r="G13" s="66"/>
      <c r="H13" s="63">
        <f t="shared" si="1"/>
        <v>0</v>
      </c>
      <c r="I13" s="64"/>
      <c r="J13" s="65"/>
      <c r="K13" s="66"/>
      <c r="L13" s="63">
        <f t="shared" si="2"/>
        <v>0</v>
      </c>
      <c r="M13" s="64"/>
      <c r="N13" s="65"/>
      <c r="O13" s="66"/>
      <c r="P13" s="63">
        <f t="shared" si="3"/>
        <v>0</v>
      </c>
      <c r="Q13" s="131">
        <f t="shared" si="8"/>
        <v>0</v>
      </c>
      <c r="R13" s="65">
        <f t="shared" si="9"/>
        <v>0</v>
      </c>
      <c r="S13" s="65">
        <f t="shared" si="10"/>
        <v>0</v>
      </c>
      <c r="T13" s="63">
        <f t="shared" si="5"/>
        <v>0</v>
      </c>
      <c r="U13" s="56"/>
      <c r="V13" s="68"/>
      <c r="W13" s="107"/>
      <c r="X13" s="56"/>
      <c r="Y13" s="101">
        <f t="shared" si="6"/>
        <v>0</v>
      </c>
      <c r="Z13" s="99">
        <f t="shared" si="11"/>
        <v>0</v>
      </c>
      <c r="AA13" s="99">
        <f t="shared" si="7"/>
        <v>0</v>
      </c>
      <c r="AB13" s="99">
        <f t="shared" si="12"/>
        <v>0</v>
      </c>
    </row>
    <row r="14" spans="1:28" ht="33.5" customHeight="1" x14ac:dyDescent="0.55000000000000004">
      <c r="B14" s="94">
        <v>9</v>
      </c>
      <c r="C14" s="95"/>
      <c r="D14" s="95"/>
      <c r="E14" s="64"/>
      <c r="F14" s="65"/>
      <c r="G14" s="66"/>
      <c r="H14" s="63">
        <f t="shared" si="1"/>
        <v>0</v>
      </c>
      <c r="I14" s="64"/>
      <c r="J14" s="65"/>
      <c r="K14" s="66"/>
      <c r="L14" s="63">
        <f t="shared" si="2"/>
        <v>0</v>
      </c>
      <c r="M14" s="64"/>
      <c r="N14" s="65"/>
      <c r="O14" s="66"/>
      <c r="P14" s="63">
        <f t="shared" si="3"/>
        <v>0</v>
      </c>
      <c r="Q14" s="131">
        <f t="shared" si="8"/>
        <v>0</v>
      </c>
      <c r="R14" s="65">
        <f t="shared" si="9"/>
        <v>0</v>
      </c>
      <c r="S14" s="65">
        <f t="shared" si="10"/>
        <v>0</v>
      </c>
      <c r="T14" s="63">
        <f t="shared" si="5"/>
        <v>0</v>
      </c>
      <c r="U14" s="56"/>
      <c r="V14" s="68"/>
      <c r="W14" s="107"/>
      <c r="X14" s="56"/>
      <c r="Y14" s="101">
        <f t="shared" si="6"/>
        <v>0</v>
      </c>
      <c r="Z14" s="99">
        <f t="shared" si="11"/>
        <v>0</v>
      </c>
      <c r="AA14" s="99">
        <f t="shared" si="7"/>
        <v>0</v>
      </c>
      <c r="AB14" s="99">
        <f t="shared" si="12"/>
        <v>0</v>
      </c>
    </row>
    <row r="15" spans="1:28" ht="33.5" customHeight="1" x14ac:dyDescent="0.55000000000000004">
      <c r="B15" s="94">
        <v>10</v>
      </c>
      <c r="C15" s="95"/>
      <c r="D15" s="95"/>
      <c r="E15" s="64"/>
      <c r="F15" s="65"/>
      <c r="G15" s="66"/>
      <c r="H15" s="63">
        <f t="shared" si="1"/>
        <v>0</v>
      </c>
      <c r="I15" s="64"/>
      <c r="J15" s="65"/>
      <c r="K15" s="66"/>
      <c r="L15" s="63">
        <f t="shared" si="2"/>
        <v>0</v>
      </c>
      <c r="M15" s="64"/>
      <c r="N15" s="65"/>
      <c r="O15" s="66"/>
      <c r="P15" s="63">
        <f t="shared" si="3"/>
        <v>0</v>
      </c>
      <c r="Q15" s="131">
        <f t="shared" si="8"/>
        <v>0</v>
      </c>
      <c r="R15" s="65">
        <f t="shared" si="9"/>
        <v>0</v>
      </c>
      <c r="S15" s="65">
        <f t="shared" si="10"/>
        <v>0</v>
      </c>
      <c r="T15" s="63">
        <f t="shared" si="5"/>
        <v>0</v>
      </c>
      <c r="U15" s="56"/>
      <c r="V15" s="68"/>
      <c r="W15" s="107"/>
      <c r="X15" s="56"/>
      <c r="Y15" s="101">
        <f t="shared" si="6"/>
        <v>0</v>
      </c>
      <c r="Z15" s="99">
        <f t="shared" si="11"/>
        <v>0</v>
      </c>
      <c r="AA15" s="99">
        <f t="shared" si="7"/>
        <v>0</v>
      </c>
      <c r="AB15" s="99">
        <f t="shared" si="12"/>
        <v>0</v>
      </c>
    </row>
    <row r="16" spans="1:28" ht="33.5" customHeight="1" x14ac:dyDescent="0.55000000000000004">
      <c r="B16" s="94">
        <v>11</v>
      </c>
      <c r="C16" s="95"/>
      <c r="D16" s="95"/>
      <c r="E16" s="64"/>
      <c r="F16" s="65"/>
      <c r="G16" s="66"/>
      <c r="H16" s="63">
        <f t="shared" si="1"/>
        <v>0</v>
      </c>
      <c r="I16" s="64"/>
      <c r="J16" s="65"/>
      <c r="K16" s="66"/>
      <c r="L16" s="63">
        <f t="shared" si="2"/>
        <v>0</v>
      </c>
      <c r="M16" s="64"/>
      <c r="N16" s="65"/>
      <c r="O16" s="66"/>
      <c r="P16" s="63">
        <f t="shared" si="3"/>
        <v>0</v>
      </c>
      <c r="Q16" s="131">
        <f t="shared" si="8"/>
        <v>0</v>
      </c>
      <c r="R16" s="65">
        <f t="shared" si="9"/>
        <v>0</v>
      </c>
      <c r="S16" s="65">
        <f t="shared" si="10"/>
        <v>0</v>
      </c>
      <c r="T16" s="63">
        <f t="shared" si="5"/>
        <v>0</v>
      </c>
      <c r="U16" s="56"/>
      <c r="V16" s="68"/>
      <c r="W16" s="107"/>
      <c r="X16" s="56"/>
      <c r="Y16" s="101">
        <f t="shared" si="6"/>
        <v>0</v>
      </c>
      <c r="Z16" s="99">
        <f t="shared" si="11"/>
        <v>0</v>
      </c>
      <c r="AA16" s="99">
        <f t="shared" si="7"/>
        <v>0</v>
      </c>
      <c r="AB16" s="99">
        <f t="shared" si="12"/>
        <v>0</v>
      </c>
    </row>
    <row r="17" spans="2:28" ht="33.5" customHeight="1" x14ac:dyDescent="0.55000000000000004">
      <c r="B17" s="94">
        <v>12</v>
      </c>
      <c r="C17" s="95"/>
      <c r="D17" s="95"/>
      <c r="E17" s="64"/>
      <c r="F17" s="65"/>
      <c r="G17" s="66"/>
      <c r="H17" s="63">
        <f t="shared" si="1"/>
        <v>0</v>
      </c>
      <c r="I17" s="64"/>
      <c r="J17" s="65"/>
      <c r="K17" s="66"/>
      <c r="L17" s="63">
        <f t="shared" si="2"/>
        <v>0</v>
      </c>
      <c r="M17" s="64"/>
      <c r="N17" s="65"/>
      <c r="O17" s="66"/>
      <c r="P17" s="63">
        <f t="shared" si="3"/>
        <v>0</v>
      </c>
      <c r="Q17" s="131">
        <f t="shared" si="8"/>
        <v>0</v>
      </c>
      <c r="R17" s="65">
        <f t="shared" si="9"/>
        <v>0</v>
      </c>
      <c r="S17" s="65">
        <f t="shared" si="10"/>
        <v>0</v>
      </c>
      <c r="T17" s="63">
        <f t="shared" si="5"/>
        <v>0</v>
      </c>
      <c r="U17" s="56"/>
      <c r="V17" s="68"/>
      <c r="W17" s="107"/>
      <c r="X17" s="56"/>
      <c r="Y17" s="101">
        <f t="shared" si="6"/>
        <v>0</v>
      </c>
      <c r="Z17" s="99">
        <f t="shared" si="11"/>
        <v>0</v>
      </c>
      <c r="AA17" s="99">
        <f t="shared" si="7"/>
        <v>0</v>
      </c>
      <c r="AB17" s="99">
        <f t="shared" si="12"/>
        <v>0</v>
      </c>
    </row>
    <row r="18" spans="2:28" ht="33.5" customHeight="1" x14ac:dyDescent="0.55000000000000004">
      <c r="B18" s="94">
        <v>13</v>
      </c>
      <c r="C18" s="95"/>
      <c r="D18" s="95"/>
      <c r="E18" s="64"/>
      <c r="F18" s="65"/>
      <c r="G18" s="66"/>
      <c r="H18" s="63">
        <f t="shared" si="1"/>
        <v>0</v>
      </c>
      <c r="I18" s="64"/>
      <c r="J18" s="65"/>
      <c r="K18" s="66"/>
      <c r="L18" s="63">
        <f t="shared" si="2"/>
        <v>0</v>
      </c>
      <c r="M18" s="64"/>
      <c r="N18" s="65"/>
      <c r="O18" s="66"/>
      <c r="P18" s="63">
        <f t="shared" si="3"/>
        <v>0</v>
      </c>
      <c r="Q18" s="131">
        <f t="shared" si="8"/>
        <v>0</v>
      </c>
      <c r="R18" s="65">
        <f t="shared" si="9"/>
        <v>0</v>
      </c>
      <c r="S18" s="65">
        <f t="shared" si="10"/>
        <v>0</v>
      </c>
      <c r="T18" s="63">
        <f t="shared" si="5"/>
        <v>0</v>
      </c>
      <c r="U18" s="56"/>
      <c r="V18" s="68"/>
      <c r="W18" s="107"/>
      <c r="X18" s="56"/>
      <c r="Y18" s="101">
        <f t="shared" si="6"/>
        <v>0</v>
      </c>
      <c r="Z18" s="99">
        <f t="shared" si="11"/>
        <v>0</v>
      </c>
      <c r="AA18" s="99">
        <f t="shared" si="7"/>
        <v>0</v>
      </c>
      <c r="AB18" s="99">
        <f t="shared" si="12"/>
        <v>0</v>
      </c>
    </row>
    <row r="19" spans="2:28" ht="33.5" customHeight="1" x14ac:dyDescent="0.55000000000000004">
      <c r="B19" s="94">
        <v>14</v>
      </c>
      <c r="C19" s="95"/>
      <c r="D19" s="95"/>
      <c r="E19" s="64"/>
      <c r="F19" s="65"/>
      <c r="G19" s="66"/>
      <c r="H19" s="63">
        <f t="shared" si="1"/>
        <v>0</v>
      </c>
      <c r="I19" s="64"/>
      <c r="J19" s="65"/>
      <c r="K19" s="66"/>
      <c r="L19" s="63">
        <f t="shared" si="2"/>
        <v>0</v>
      </c>
      <c r="M19" s="64"/>
      <c r="N19" s="65"/>
      <c r="O19" s="66"/>
      <c r="P19" s="63">
        <f t="shared" si="3"/>
        <v>0</v>
      </c>
      <c r="Q19" s="131">
        <f t="shared" si="8"/>
        <v>0</v>
      </c>
      <c r="R19" s="65">
        <f t="shared" si="9"/>
        <v>0</v>
      </c>
      <c r="S19" s="65">
        <f t="shared" si="10"/>
        <v>0</v>
      </c>
      <c r="T19" s="63">
        <f t="shared" si="5"/>
        <v>0</v>
      </c>
      <c r="U19" s="56"/>
      <c r="V19" s="68"/>
      <c r="W19" s="107"/>
      <c r="X19" s="56"/>
      <c r="Y19" s="101">
        <f t="shared" si="6"/>
        <v>0</v>
      </c>
      <c r="Z19" s="99">
        <f t="shared" si="11"/>
        <v>0</v>
      </c>
      <c r="AA19" s="99">
        <f t="shared" si="7"/>
        <v>0</v>
      </c>
      <c r="AB19" s="99">
        <f t="shared" si="12"/>
        <v>0</v>
      </c>
    </row>
    <row r="20" spans="2:28" ht="33.5" customHeight="1" x14ac:dyDescent="0.55000000000000004">
      <c r="B20" s="94">
        <v>15</v>
      </c>
      <c r="C20" s="95"/>
      <c r="D20" s="95"/>
      <c r="E20" s="64"/>
      <c r="F20" s="65"/>
      <c r="G20" s="66"/>
      <c r="H20" s="63">
        <f t="shared" si="1"/>
        <v>0</v>
      </c>
      <c r="I20" s="64"/>
      <c r="J20" s="65"/>
      <c r="K20" s="66"/>
      <c r="L20" s="63">
        <f t="shared" si="2"/>
        <v>0</v>
      </c>
      <c r="M20" s="64"/>
      <c r="N20" s="65"/>
      <c r="O20" s="66"/>
      <c r="P20" s="63">
        <f t="shared" si="3"/>
        <v>0</v>
      </c>
      <c r="Q20" s="131">
        <f t="shared" si="8"/>
        <v>0</v>
      </c>
      <c r="R20" s="65">
        <f t="shared" si="9"/>
        <v>0</v>
      </c>
      <c r="S20" s="65">
        <f t="shared" si="10"/>
        <v>0</v>
      </c>
      <c r="T20" s="63">
        <f t="shared" si="5"/>
        <v>0</v>
      </c>
      <c r="U20" s="56"/>
      <c r="V20" s="68"/>
      <c r="W20" s="107"/>
      <c r="X20" s="56"/>
      <c r="Y20" s="101">
        <f t="shared" si="6"/>
        <v>0</v>
      </c>
      <c r="Z20" s="99">
        <f t="shared" si="11"/>
        <v>0</v>
      </c>
      <c r="AA20" s="99">
        <f t="shared" si="7"/>
        <v>0</v>
      </c>
      <c r="AB20" s="99">
        <f t="shared" si="12"/>
        <v>0</v>
      </c>
    </row>
    <row r="21" spans="2:28" ht="33.5" customHeight="1" x14ac:dyDescent="0.55000000000000004">
      <c r="B21" s="94">
        <v>16</v>
      </c>
      <c r="C21" s="95"/>
      <c r="D21" s="95"/>
      <c r="E21" s="64"/>
      <c r="F21" s="65"/>
      <c r="G21" s="66"/>
      <c r="H21" s="63">
        <f t="shared" si="1"/>
        <v>0</v>
      </c>
      <c r="I21" s="64"/>
      <c r="J21" s="65"/>
      <c r="K21" s="66"/>
      <c r="L21" s="63">
        <f t="shared" si="2"/>
        <v>0</v>
      </c>
      <c r="M21" s="64"/>
      <c r="N21" s="65"/>
      <c r="O21" s="66"/>
      <c r="P21" s="63">
        <f t="shared" si="3"/>
        <v>0</v>
      </c>
      <c r="Q21" s="131">
        <f t="shared" si="8"/>
        <v>0</v>
      </c>
      <c r="R21" s="65">
        <f t="shared" si="9"/>
        <v>0</v>
      </c>
      <c r="S21" s="65">
        <f t="shared" si="10"/>
        <v>0</v>
      </c>
      <c r="T21" s="63">
        <f t="shared" si="5"/>
        <v>0</v>
      </c>
      <c r="U21" s="56"/>
      <c r="V21" s="68"/>
      <c r="W21" s="107"/>
      <c r="X21" s="56"/>
      <c r="Y21" s="101">
        <f t="shared" si="6"/>
        <v>0</v>
      </c>
      <c r="Z21" s="99">
        <f t="shared" si="11"/>
        <v>0</v>
      </c>
      <c r="AA21" s="99">
        <f t="shared" si="7"/>
        <v>0</v>
      </c>
      <c r="AB21" s="99">
        <f t="shared" si="12"/>
        <v>0</v>
      </c>
    </row>
    <row r="22" spans="2:28" ht="33.5" customHeight="1" x14ac:dyDescent="0.55000000000000004">
      <c r="B22" s="94">
        <v>17</v>
      </c>
      <c r="C22" s="95"/>
      <c r="D22" s="95"/>
      <c r="E22" s="64"/>
      <c r="F22" s="65"/>
      <c r="G22" s="66"/>
      <c r="H22" s="63">
        <f t="shared" si="1"/>
        <v>0</v>
      </c>
      <c r="I22" s="64"/>
      <c r="J22" s="65"/>
      <c r="K22" s="66"/>
      <c r="L22" s="63">
        <f t="shared" si="2"/>
        <v>0</v>
      </c>
      <c r="M22" s="64"/>
      <c r="N22" s="65"/>
      <c r="O22" s="66"/>
      <c r="P22" s="63">
        <f t="shared" si="3"/>
        <v>0</v>
      </c>
      <c r="Q22" s="131">
        <f t="shared" si="8"/>
        <v>0</v>
      </c>
      <c r="R22" s="65">
        <f t="shared" si="9"/>
        <v>0</v>
      </c>
      <c r="S22" s="65">
        <f t="shared" si="10"/>
        <v>0</v>
      </c>
      <c r="T22" s="63">
        <f t="shared" si="5"/>
        <v>0</v>
      </c>
      <c r="U22" s="56"/>
      <c r="V22" s="68"/>
      <c r="W22" s="107"/>
      <c r="X22" s="56"/>
      <c r="Y22" s="101">
        <f t="shared" si="6"/>
        <v>0</v>
      </c>
      <c r="Z22" s="99">
        <f t="shared" si="11"/>
        <v>0</v>
      </c>
      <c r="AA22" s="99">
        <f t="shared" si="7"/>
        <v>0</v>
      </c>
      <c r="AB22" s="99">
        <f t="shared" si="12"/>
        <v>0</v>
      </c>
    </row>
    <row r="23" spans="2:28" ht="33.5" customHeight="1" x14ac:dyDescent="0.55000000000000004">
      <c r="B23" s="94">
        <v>18</v>
      </c>
      <c r="C23" s="95"/>
      <c r="D23" s="95"/>
      <c r="E23" s="64"/>
      <c r="F23" s="65"/>
      <c r="G23" s="66"/>
      <c r="H23" s="63">
        <f t="shared" si="1"/>
        <v>0</v>
      </c>
      <c r="I23" s="64"/>
      <c r="J23" s="65"/>
      <c r="K23" s="66"/>
      <c r="L23" s="63">
        <f t="shared" si="2"/>
        <v>0</v>
      </c>
      <c r="M23" s="64"/>
      <c r="N23" s="65"/>
      <c r="O23" s="66"/>
      <c r="P23" s="63">
        <f t="shared" si="3"/>
        <v>0</v>
      </c>
      <c r="Q23" s="131">
        <f t="shared" si="8"/>
        <v>0</v>
      </c>
      <c r="R23" s="65">
        <f t="shared" si="9"/>
        <v>0</v>
      </c>
      <c r="S23" s="65">
        <f t="shared" si="10"/>
        <v>0</v>
      </c>
      <c r="T23" s="63">
        <f t="shared" si="5"/>
        <v>0</v>
      </c>
      <c r="U23" s="56"/>
      <c r="V23" s="68"/>
      <c r="W23" s="107"/>
      <c r="X23" s="56"/>
      <c r="Y23" s="101">
        <f t="shared" si="6"/>
        <v>0</v>
      </c>
      <c r="Z23" s="99">
        <f t="shared" si="11"/>
        <v>0</v>
      </c>
      <c r="AA23" s="99">
        <f t="shared" si="7"/>
        <v>0</v>
      </c>
      <c r="AB23" s="99">
        <f t="shared" si="12"/>
        <v>0</v>
      </c>
    </row>
    <row r="24" spans="2:28" ht="33.5" customHeight="1" x14ac:dyDescent="0.55000000000000004">
      <c r="B24" s="94">
        <v>19</v>
      </c>
      <c r="C24" s="95"/>
      <c r="D24" s="95"/>
      <c r="E24" s="64"/>
      <c r="F24" s="65"/>
      <c r="G24" s="66"/>
      <c r="H24" s="63">
        <f t="shared" si="1"/>
        <v>0</v>
      </c>
      <c r="I24" s="64"/>
      <c r="J24" s="65"/>
      <c r="K24" s="66"/>
      <c r="L24" s="63">
        <f t="shared" si="2"/>
        <v>0</v>
      </c>
      <c r="M24" s="64"/>
      <c r="N24" s="65"/>
      <c r="O24" s="66"/>
      <c r="P24" s="63">
        <f t="shared" si="3"/>
        <v>0</v>
      </c>
      <c r="Q24" s="131">
        <f t="shared" si="8"/>
        <v>0</v>
      </c>
      <c r="R24" s="65">
        <f t="shared" si="9"/>
        <v>0</v>
      </c>
      <c r="S24" s="65">
        <f t="shared" si="10"/>
        <v>0</v>
      </c>
      <c r="T24" s="63">
        <f t="shared" si="5"/>
        <v>0</v>
      </c>
      <c r="U24" s="56"/>
      <c r="V24" s="68"/>
      <c r="W24" s="107"/>
      <c r="X24" s="56"/>
      <c r="Y24" s="101">
        <f t="shared" si="6"/>
        <v>0</v>
      </c>
      <c r="Z24" s="99">
        <f t="shared" si="11"/>
        <v>0</v>
      </c>
      <c r="AA24" s="99">
        <f t="shared" si="7"/>
        <v>0</v>
      </c>
      <c r="AB24" s="99">
        <f t="shared" si="12"/>
        <v>0</v>
      </c>
    </row>
    <row r="25" spans="2:28" ht="33.5" customHeight="1" x14ac:dyDescent="0.55000000000000004">
      <c r="B25" s="94">
        <v>20</v>
      </c>
      <c r="C25" s="95"/>
      <c r="D25" s="95"/>
      <c r="E25" s="64"/>
      <c r="F25" s="65"/>
      <c r="G25" s="66"/>
      <c r="H25" s="63">
        <f t="shared" si="1"/>
        <v>0</v>
      </c>
      <c r="I25" s="64"/>
      <c r="J25" s="65"/>
      <c r="K25" s="66"/>
      <c r="L25" s="63">
        <f t="shared" si="2"/>
        <v>0</v>
      </c>
      <c r="M25" s="64"/>
      <c r="N25" s="65"/>
      <c r="O25" s="66"/>
      <c r="P25" s="63">
        <f t="shared" si="3"/>
        <v>0</v>
      </c>
      <c r="Q25" s="131">
        <f t="shared" si="8"/>
        <v>0</v>
      </c>
      <c r="R25" s="65">
        <f t="shared" si="9"/>
        <v>0</v>
      </c>
      <c r="S25" s="65">
        <f t="shared" si="10"/>
        <v>0</v>
      </c>
      <c r="T25" s="63">
        <f t="shared" si="5"/>
        <v>0</v>
      </c>
      <c r="U25" s="56"/>
      <c r="V25" s="68"/>
      <c r="W25" s="107"/>
      <c r="X25" s="56"/>
      <c r="Y25" s="101">
        <f t="shared" si="6"/>
        <v>0</v>
      </c>
      <c r="Z25" s="99">
        <f t="shared" si="11"/>
        <v>0</v>
      </c>
      <c r="AA25" s="99">
        <f t="shared" si="7"/>
        <v>0</v>
      </c>
      <c r="AB25" s="99">
        <f t="shared" si="12"/>
        <v>0</v>
      </c>
    </row>
    <row r="26" spans="2:28" ht="33.5" customHeight="1" x14ac:dyDescent="0.55000000000000004">
      <c r="B26" s="94">
        <v>21</v>
      </c>
      <c r="C26" s="95"/>
      <c r="D26" s="95"/>
      <c r="E26" s="64"/>
      <c r="F26" s="65"/>
      <c r="G26" s="66"/>
      <c r="H26" s="63">
        <f t="shared" si="1"/>
        <v>0</v>
      </c>
      <c r="I26" s="64"/>
      <c r="J26" s="65"/>
      <c r="K26" s="66"/>
      <c r="L26" s="63">
        <f t="shared" si="2"/>
        <v>0</v>
      </c>
      <c r="M26" s="64"/>
      <c r="N26" s="65"/>
      <c r="O26" s="66"/>
      <c r="P26" s="63">
        <f t="shared" si="3"/>
        <v>0</v>
      </c>
      <c r="Q26" s="131">
        <f t="shared" si="8"/>
        <v>0</v>
      </c>
      <c r="R26" s="65">
        <f t="shared" si="9"/>
        <v>0</v>
      </c>
      <c r="S26" s="65">
        <f t="shared" si="10"/>
        <v>0</v>
      </c>
      <c r="T26" s="63">
        <f t="shared" si="5"/>
        <v>0</v>
      </c>
      <c r="U26" s="56"/>
      <c r="V26" s="68"/>
      <c r="W26" s="107"/>
      <c r="X26" s="56"/>
      <c r="Y26" s="101">
        <f t="shared" si="6"/>
        <v>0</v>
      </c>
      <c r="Z26" s="99">
        <f t="shared" si="11"/>
        <v>0</v>
      </c>
      <c r="AA26" s="99">
        <f t="shared" si="7"/>
        <v>0</v>
      </c>
      <c r="AB26" s="99">
        <f t="shared" si="12"/>
        <v>0</v>
      </c>
    </row>
    <row r="27" spans="2:28" ht="33.5" customHeight="1" x14ac:dyDescent="0.55000000000000004">
      <c r="B27" s="94">
        <v>22</v>
      </c>
      <c r="C27" s="95"/>
      <c r="D27" s="95"/>
      <c r="E27" s="64"/>
      <c r="F27" s="65"/>
      <c r="G27" s="66"/>
      <c r="H27" s="63">
        <f t="shared" si="1"/>
        <v>0</v>
      </c>
      <c r="I27" s="64"/>
      <c r="J27" s="65"/>
      <c r="K27" s="66"/>
      <c r="L27" s="63">
        <f t="shared" si="2"/>
        <v>0</v>
      </c>
      <c r="M27" s="64"/>
      <c r="N27" s="65"/>
      <c r="O27" s="66"/>
      <c r="P27" s="63">
        <f t="shared" si="3"/>
        <v>0</v>
      </c>
      <c r="Q27" s="131">
        <f t="shared" si="8"/>
        <v>0</v>
      </c>
      <c r="R27" s="65">
        <f t="shared" si="9"/>
        <v>0</v>
      </c>
      <c r="S27" s="65">
        <f t="shared" si="10"/>
        <v>0</v>
      </c>
      <c r="T27" s="63">
        <f t="shared" si="5"/>
        <v>0</v>
      </c>
      <c r="U27" s="56"/>
      <c r="V27" s="68"/>
      <c r="W27" s="107"/>
      <c r="X27" s="56"/>
      <c r="Y27" s="101">
        <f t="shared" si="6"/>
        <v>0</v>
      </c>
      <c r="Z27" s="99">
        <f t="shared" si="11"/>
        <v>0</v>
      </c>
      <c r="AA27" s="99">
        <f t="shared" si="7"/>
        <v>0</v>
      </c>
      <c r="AB27" s="99">
        <f t="shared" si="12"/>
        <v>0</v>
      </c>
    </row>
    <row r="28" spans="2:28" ht="33.5" customHeight="1" x14ac:dyDescent="0.55000000000000004">
      <c r="B28" s="94">
        <v>23</v>
      </c>
      <c r="C28" s="95"/>
      <c r="D28" s="95"/>
      <c r="E28" s="64"/>
      <c r="F28" s="65"/>
      <c r="G28" s="66"/>
      <c r="H28" s="63">
        <f t="shared" si="1"/>
        <v>0</v>
      </c>
      <c r="I28" s="64"/>
      <c r="J28" s="65"/>
      <c r="K28" s="66"/>
      <c r="L28" s="63">
        <f t="shared" si="2"/>
        <v>0</v>
      </c>
      <c r="M28" s="64"/>
      <c r="N28" s="65"/>
      <c r="O28" s="66"/>
      <c r="P28" s="63">
        <f t="shared" si="3"/>
        <v>0</v>
      </c>
      <c r="Q28" s="131">
        <f t="shared" si="8"/>
        <v>0</v>
      </c>
      <c r="R28" s="65">
        <f t="shared" si="9"/>
        <v>0</v>
      </c>
      <c r="S28" s="65">
        <f t="shared" si="10"/>
        <v>0</v>
      </c>
      <c r="T28" s="63">
        <f t="shared" si="5"/>
        <v>0</v>
      </c>
      <c r="U28" s="56"/>
      <c r="V28" s="68"/>
      <c r="W28" s="107"/>
      <c r="X28" s="56"/>
      <c r="Y28" s="101">
        <f t="shared" si="6"/>
        <v>0</v>
      </c>
      <c r="Z28" s="99">
        <f t="shared" si="11"/>
        <v>0</v>
      </c>
      <c r="AA28" s="99">
        <f t="shared" si="7"/>
        <v>0</v>
      </c>
      <c r="AB28" s="99">
        <f t="shared" si="12"/>
        <v>0</v>
      </c>
    </row>
    <row r="29" spans="2:28" ht="33.5" customHeight="1" x14ac:dyDescent="0.55000000000000004">
      <c r="B29" s="94">
        <v>24</v>
      </c>
      <c r="C29" s="95"/>
      <c r="D29" s="95"/>
      <c r="E29" s="64"/>
      <c r="F29" s="65"/>
      <c r="G29" s="66"/>
      <c r="H29" s="63">
        <f t="shared" si="1"/>
        <v>0</v>
      </c>
      <c r="I29" s="64"/>
      <c r="J29" s="65"/>
      <c r="K29" s="66"/>
      <c r="L29" s="63">
        <f t="shared" si="2"/>
        <v>0</v>
      </c>
      <c r="M29" s="64"/>
      <c r="N29" s="65"/>
      <c r="O29" s="66"/>
      <c r="P29" s="63">
        <f t="shared" si="3"/>
        <v>0</v>
      </c>
      <c r="Q29" s="131">
        <f t="shared" si="8"/>
        <v>0</v>
      </c>
      <c r="R29" s="65">
        <f t="shared" si="9"/>
        <v>0</v>
      </c>
      <c r="S29" s="65">
        <f t="shared" si="10"/>
        <v>0</v>
      </c>
      <c r="T29" s="63">
        <f t="shared" si="5"/>
        <v>0</v>
      </c>
      <c r="U29" s="56"/>
      <c r="V29" s="68"/>
      <c r="W29" s="107"/>
      <c r="X29" s="56"/>
      <c r="Y29" s="101">
        <f t="shared" si="6"/>
        <v>0</v>
      </c>
      <c r="Z29" s="99">
        <f t="shared" si="11"/>
        <v>0</v>
      </c>
      <c r="AA29" s="99">
        <f t="shared" si="7"/>
        <v>0</v>
      </c>
      <c r="AB29" s="99">
        <f t="shared" si="12"/>
        <v>0</v>
      </c>
    </row>
    <row r="30" spans="2:28" ht="33.5" customHeight="1" x14ac:dyDescent="0.55000000000000004">
      <c r="B30" s="94">
        <v>25</v>
      </c>
      <c r="C30" s="95"/>
      <c r="D30" s="95"/>
      <c r="E30" s="64"/>
      <c r="F30" s="65"/>
      <c r="G30" s="66"/>
      <c r="H30" s="63">
        <f t="shared" si="1"/>
        <v>0</v>
      </c>
      <c r="I30" s="64"/>
      <c r="J30" s="65"/>
      <c r="K30" s="66"/>
      <c r="L30" s="63">
        <f t="shared" si="2"/>
        <v>0</v>
      </c>
      <c r="M30" s="64"/>
      <c r="N30" s="65"/>
      <c r="O30" s="66"/>
      <c r="P30" s="63">
        <f t="shared" si="3"/>
        <v>0</v>
      </c>
      <c r="Q30" s="131">
        <f t="shared" si="8"/>
        <v>0</v>
      </c>
      <c r="R30" s="65">
        <f t="shared" si="9"/>
        <v>0</v>
      </c>
      <c r="S30" s="65">
        <f t="shared" si="10"/>
        <v>0</v>
      </c>
      <c r="T30" s="63">
        <f t="shared" si="5"/>
        <v>0</v>
      </c>
      <c r="U30" s="56"/>
      <c r="V30" s="68"/>
      <c r="W30" s="107"/>
      <c r="X30" s="56"/>
      <c r="Y30" s="101">
        <f t="shared" si="6"/>
        <v>0</v>
      </c>
      <c r="Z30" s="99">
        <f t="shared" si="11"/>
        <v>0</v>
      </c>
      <c r="AA30" s="99">
        <f t="shared" si="7"/>
        <v>0</v>
      </c>
      <c r="AB30" s="99">
        <f t="shared" si="12"/>
        <v>0</v>
      </c>
    </row>
    <row r="31" spans="2:28" ht="33.5" customHeight="1" x14ac:dyDescent="0.55000000000000004">
      <c r="B31" s="94">
        <v>26</v>
      </c>
      <c r="C31" s="95"/>
      <c r="D31" s="95"/>
      <c r="E31" s="64"/>
      <c r="F31" s="65"/>
      <c r="G31" s="66"/>
      <c r="H31" s="63">
        <f t="shared" si="1"/>
        <v>0</v>
      </c>
      <c r="I31" s="64"/>
      <c r="J31" s="65"/>
      <c r="K31" s="66"/>
      <c r="L31" s="63">
        <f t="shared" si="2"/>
        <v>0</v>
      </c>
      <c r="M31" s="64"/>
      <c r="N31" s="65"/>
      <c r="O31" s="66"/>
      <c r="P31" s="63">
        <f t="shared" si="3"/>
        <v>0</v>
      </c>
      <c r="Q31" s="131">
        <f t="shared" si="8"/>
        <v>0</v>
      </c>
      <c r="R31" s="65">
        <f t="shared" si="9"/>
        <v>0</v>
      </c>
      <c r="S31" s="65">
        <f t="shared" si="10"/>
        <v>0</v>
      </c>
      <c r="T31" s="63">
        <f t="shared" si="5"/>
        <v>0</v>
      </c>
      <c r="U31" s="56"/>
      <c r="V31" s="68"/>
      <c r="W31" s="107"/>
      <c r="X31" s="56"/>
      <c r="Y31" s="101">
        <f t="shared" si="6"/>
        <v>0</v>
      </c>
      <c r="Z31" s="99">
        <f t="shared" si="11"/>
        <v>0</v>
      </c>
      <c r="AA31" s="99">
        <f t="shared" si="7"/>
        <v>0</v>
      </c>
      <c r="AB31" s="99">
        <f t="shared" si="12"/>
        <v>0</v>
      </c>
    </row>
    <row r="32" spans="2:28" ht="33.5" customHeight="1" thickBot="1" x14ac:dyDescent="0.6">
      <c r="B32" s="96">
        <v>27</v>
      </c>
      <c r="C32" s="97"/>
      <c r="D32" s="97"/>
      <c r="E32" s="69"/>
      <c r="F32" s="70"/>
      <c r="G32" s="71"/>
      <c r="H32" s="63">
        <f t="shared" si="1"/>
        <v>0</v>
      </c>
      <c r="I32" s="69"/>
      <c r="J32" s="70"/>
      <c r="K32" s="71"/>
      <c r="L32" s="63">
        <f t="shared" si="2"/>
        <v>0</v>
      </c>
      <c r="M32" s="69"/>
      <c r="N32" s="70"/>
      <c r="O32" s="71"/>
      <c r="P32" s="63">
        <f t="shared" si="3"/>
        <v>0</v>
      </c>
      <c r="Q32" s="132">
        <f t="shared" si="8"/>
        <v>0</v>
      </c>
      <c r="R32" s="70">
        <f t="shared" si="9"/>
        <v>0</v>
      </c>
      <c r="S32" s="70">
        <f t="shared" si="10"/>
        <v>0</v>
      </c>
      <c r="T32" s="63">
        <f t="shared" si="5"/>
        <v>0</v>
      </c>
      <c r="U32" s="56"/>
      <c r="V32" s="73"/>
      <c r="W32" s="72"/>
      <c r="X32" s="56"/>
      <c r="Y32" s="102">
        <f t="shared" si="6"/>
        <v>0</v>
      </c>
      <c r="Z32" s="99">
        <f t="shared" si="11"/>
        <v>0</v>
      </c>
      <c r="AA32" s="99">
        <f t="shared" si="7"/>
        <v>0</v>
      </c>
      <c r="AB32" s="99">
        <f t="shared" si="12"/>
        <v>0</v>
      </c>
    </row>
    <row r="33" spans="2:28" ht="33.5" customHeight="1" thickTop="1" x14ac:dyDescent="0.55000000000000004">
      <c r="B33" s="148" t="s">
        <v>8</v>
      </c>
      <c r="C33" s="149"/>
      <c r="D33" s="58" t="s">
        <v>2</v>
      </c>
      <c r="E33" s="74">
        <f t="shared" ref="E33:T33" si="13">SUMIF($D$6:$D$32,$D$33,E$6:E$32)</f>
        <v>0</v>
      </c>
      <c r="F33" s="75">
        <f t="shared" si="13"/>
        <v>0</v>
      </c>
      <c r="G33" s="75">
        <f t="shared" si="13"/>
        <v>0</v>
      </c>
      <c r="H33" s="76">
        <f t="shared" si="13"/>
        <v>0</v>
      </c>
      <c r="I33" s="74">
        <f t="shared" si="13"/>
        <v>0</v>
      </c>
      <c r="J33" s="75">
        <f t="shared" si="13"/>
        <v>0</v>
      </c>
      <c r="K33" s="75">
        <f t="shared" si="13"/>
        <v>0</v>
      </c>
      <c r="L33" s="76">
        <f t="shared" si="13"/>
        <v>0</v>
      </c>
      <c r="M33" s="74">
        <f t="shared" si="13"/>
        <v>0</v>
      </c>
      <c r="N33" s="75">
        <f t="shared" si="13"/>
        <v>0</v>
      </c>
      <c r="O33" s="75">
        <f t="shared" si="13"/>
        <v>0</v>
      </c>
      <c r="P33" s="76">
        <f t="shared" si="13"/>
        <v>0</v>
      </c>
      <c r="Q33" s="133">
        <f t="shared" si="13"/>
        <v>0</v>
      </c>
      <c r="R33" s="75">
        <f t="shared" si="13"/>
        <v>0</v>
      </c>
      <c r="S33" s="75">
        <f t="shared" si="13"/>
        <v>0</v>
      </c>
      <c r="T33" s="78">
        <f t="shared" si="13"/>
        <v>0</v>
      </c>
      <c r="U33" s="56"/>
      <c r="V33" s="77">
        <f>SUMIF($D$6:$D$32,$D$33,V$6:V$32)</f>
        <v>0</v>
      </c>
      <c r="W33" s="108">
        <f>SUMIF($D$6:$D$32,$D$33,W$6:W$32)</f>
        <v>0</v>
      </c>
      <c r="X33" s="56"/>
      <c r="Y33" s="103">
        <f>Q33+SUM(V33:W33)</f>
        <v>0</v>
      </c>
      <c r="Z33" s="98">
        <f>R33</f>
        <v>0</v>
      </c>
      <c r="AA33" s="98">
        <f>SUMIF($D$6:$D$32,$D$33,AA$6:AA$32)</f>
        <v>0</v>
      </c>
      <c r="AB33" s="98">
        <f>SUMIF($D$6:$D$32,$D$33,AB$6:AB$32)</f>
        <v>0</v>
      </c>
    </row>
    <row r="34" spans="2:28" ht="33.5" customHeight="1" x14ac:dyDescent="0.55000000000000004">
      <c r="B34" s="150"/>
      <c r="C34" s="151"/>
      <c r="D34" s="16" t="s">
        <v>5</v>
      </c>
      <c r="E34" s="64">
        <f t="shared" ref="E34:T34" si="14">SUMIF($D$6:$D$32,$D$34,E$6:E$32)</f>
        <v>0</v>
      </c>
      <c r="F34" s="65">
        <f t="shared" si="14"/>
        <v>0</v>
      </c>
      <c r="G34" s="65">
        <f t="shared" si="14"/>
        <v>0</v>
      </c>
      <c r="H34" s="67">
        <f t="shared" si="14"/>
        <v>0</v>
      </c>
      <c r="I34" s="64">
        <f t="shared" si="14"/>
        <v>0</v>
      </c>
      <c r="J34" s="65">
        <f t="shared" si="14"/>
        <v>0</v>
      </c>
      <c r="K34" s="65">
        <f t="shared" si="14"/>
        <v>0</v>
      </c>
      <c r="L34" s="67">
        <f t="shared" si="14"/>
        <v>0</v>
      </c>
      <c r="M34" s="64">
        <f t="shared" si="14"/>
        <v>0</v>
      </c>
      <c r="N34" s="65">
        <f t="shared" si="14"/>
        <v>0</v>
      </c>
      <c r="O34" s="65">
        <f t="shared" si="14"/>
        <v>0</v>
      </c>
      <c r="P34" s="67">
        <f t="shared" si="14"/>
        <v>0</v>
      </c>
      <c r="Q34" s="131">
        <f t="shared" si="14"/>
        <v>0</v>
      </c>
      <c r="R34" s="65">
        <f t="shared" si="14"/>
        <v>0</v>
      </c>
      <c r="S34" s="65">
        <f t="shared" si="14"/>
        <v>0</v>
      </c>
      <c r="T34" s="79">
        <f t="shared" si="14"/>
        <v>0</v>
      </c>
      <c r="U34" s="56"/>
      <c r="V34" s="68">
        <f>SUMIF($D$6:$D$32,$D$34,V$6:V$32)</f>
        <v>0</v>
      </c>
      <c r="W34" s="107">
        <f>SUMIF($D$6:$D$32,$D$34,W$6:W$32)</f>
        <v>0</v>
      </c>
      <c r="X34" s="56"/>
      <c r="Y34" s="101">
        <f t="shared" si="6"/>
        <v>0</v>
      </c>
      <c r="Z34" s="99">
        <f>R34</f>
        <v>0</v>
      </c>
      <c r="AA34" s="99">
        <f>SUMIF($D$6:$D$32,$D$34,AA$6:AA$32)</f>
        <v>0</v>
      </c>
      <c r="AB34" s="99">
        <f>SUMIF($D$6:$D$32,$D$34,AB$6:AB$32)</f>
        <v>0</v>
      </c>
    </row>
    <row r="35" spans="2:28" ht="33.5" customHeight="1" x14ac:dyDescent="0.55000000000000004">
      <c r="B35" s="150"/>
      <c r="C35" s="151"/>
      <c r="D35" s="16" t="s">
        <v>7</v>
      </c>
      <c r="E35" s="64">
        <f t="shared" ref="E35:T35" si="15">SUMIF($D$6:$D$32,$D$35,E$6:E$32)</f>
        <v>0</v>
      </c>
      <c r="F35" s="65">
        <f t="shared" si="15"/>
        <v>0</v>
      </c>
      <c r="G35" s="65">
        <f t="shared" si="15"/>
        <v>0</v>
      </c>
      <c r="H35" s="67">
        <f t="shared" si="15"/>
        <v>0</v>
      </c>
      <c r="I35" s="64">
        <f t="shared" si="15"/>
        <v>0</v>
      </c>
      <c r="J35" s="65">
        <f t="shared" si="15"/>
        <v>0</v>
      </c>
      <c r="K35" s="65">
        <f t="shared" si="15"/>
        <v>0</v>
      </c>
      <c r="L35" s="67">
        <f t="shared" si="15"/>
        <v>0</v>
      </c>
      <c r="M35" s="64">
        <f t="shared" si="15"/>
        <v>0</v>
      </c>
      <c r="N35" s="65">
        <f t="shared" si="15"/>
        <v>0</v>
      </c>
      <c r="O35" s="65">
        <f t="shared" si="15"/>
        <v>0</v>
      </c>
      <c r="P35" s="67">
        <f t="shared" si="15"/>
        <v>0</v>
      </c>
      <c r="Q35" s="131">
        <f t="shared" si="15"/>
        <v>0</v>
      </c>
      <c r="R35" s="65">
        <f t="shared" si="15"/>
        <v>0</v>
      </c>
      <c r="S35" s="65">
        <f t="shared" si="15"/>
        <v>0</v>
      </c>
      <c r="T35" s="79">
        <f t="shared" si="15"/>
        <v>0</v>
      </c>
      <c r="U35" s="56"/>
      <c r="V35" s="68">
        <f>SUMIF($D$6:$D$32,$D$35,V$6:V$32)</f>
        <v>0</v>
      </c>
      <c r="W35" s="107">
        <f>SUMIF($D$6:$D$32,$D$35,W$6:W$32)</f>
        <v>0</v>
      </c>
      <c r="X35" s="56"/>
      <c r="Y35" s="101">
        <f t="shared" si="6"/>
        <v>0</v>
      </c>
      <c r="Z35" s="99">
        <f>R35</f>
        <v>0</v>
      </c>
      <c r="AA35" s="99">
        <f>SUMIF($D$6:$D$32,$D$35,AA$6:AA$32)</f>
        <v>0</v>
      </c>
      <c r="AB35" s="99">
        <f>SUMIF($D$6:$D$32,$D$35,AB$6:AB$32)</f>
        <v>0</v>
      </c>
    </row>
    <row r="36" spans="2:28" ht="33.5" customHeight="1" thickBot="1" x14ac:dyDescent="0.6">
      <c r="B36" s="152"/>
      <c r="C36" s="153"/>
      <c r="D36" s="17" t="s">
        <v>3</v>
      </c>
      <c r="E36" s="80">
        <f t="shared" ref="E36:T36" si="16">SUMIF($D$6:$D$32,$D$36,E$6:E$32)</f>
        <v>0</v>
      </c>
      <c r="F36" s="81">
        <f t="shared" si="16"/>
        <v>0</v>
      </c>
      <c r="G36" s="81">
        <f t="shared" si="16"/>
        <v>0</v>
      </c>
      <c r="H36" s="82">
        <f t="shared" si="16"/>
        <v>0</v>
      </c>
      <c r="I36" s="80">
        <f t="shared" si="16"/>
        <v>0</v>
      </c>
      <c r="J36" s="81">
        <f t="shared" si="16"/>
        <v>0</v>
      </c>
      <c r="K36" s="81">
        <f t="shared" si="16"/>
        <v>0</v>
      </c>
      <c r="L36" s="82">
        <f t="shared" si="16"/>
        <v>0</v>
      </c>
      <c r="M36" s="80">
        <f t="shared" si="16"/>
        <v>0</v>
      </c>
      <c r="N36" s="81">
        <f t="shared" si="16"/>
        <v>0</v>
      </c>
      <c r="O36" s="81">
        <f t="shared" si="16"/>
        <v>0</v>
      </c>
      <c r="P36" s="82">
        <f t="shared" si="16"/>
        <v>0</v>
      </c>
      <c r="Q36" s="134">
        <f t="shared" si="16"/>
        <v>0</v>
      </c>
      <c r="R36" s="81">
        <f t="shared" si="16"/>
        <v>0</v>
      </c>
      <c r="S36" s="81">
        <f t="shared" si="16"/>
        <v>0</v>
      </c>
      <c r="T36" s="84">
        <f t="shared" si="16"/>
        <v>0</v>
      </c>
      <c r="U36" s="56"/>
      <c r="V36" s="83">
        <f>SUMIF($D$6:$D$32,$D$36,V$6:V$32)</f>
        <v>0</v>
      </c>
      <c r="W36" s="109">
        <f>SUMIF($D$6:$D$32,$D$36,W$6:W$32)</f>
        <v>0</v>
      </c>
      <c r="X36" s="56"/>
      <c r="Y36" s="104">
        <f t="shared" si="6"/>
        <v>0</v>
      </c>
      <c r="Z36" s="99">
        <f>R36</f>
        <v>0</v>
      </c>
      <c r="AA36" s="100">
        <f>SUMIF($D$6:$D$32,$D$36,AA$6:AA$32)</f>
        <v>0</v>
      </c>
      <c r="AB36" s="100">
        <f>SUMIF($D$6:$D$32,$D$36,AB$6:AB$32)</f>
        <v>0</v>
      </c>
    </row>
    <row r="37" spans="2:28" ht="33.5" customHeight="1" thickBot="1" x14ac:dyDescent="0.6">
      <c r="C37" s="27"/>
      <c r="D37" s="26" t="s">
        <v>21</v>
      </c>
      <c r="E37" s="85">
        <f t="shared" ref="E37:W37" si="17">SUM(E33:E36)</f>
        <v>0</v>
      </c>
      <c r="F37" s="86">
        <f t="shared" si="17"/>
        <v>0</v>
      </c>
      <c r="G37" s="86">
        <f t="shared" si="17"/>
        <v>0</v>
      </c>
      <c r="H37" s="87">
        <f t="shared" si="17"/>
        <v>0</v>
      </c>
      <c r="I37" s="85">
        <f t="shared" si="17"/>
        <v>0</v>
      </c>
      <c r="J37" s="86">
        <f t="shared" si="17"/>
        <v>0</v>
      </c>
      <c r="K37" s="86">
        <f t="shared" si="17"/>
        <v>0</v>
      </c>
      <c r="L37" s="87">
        <f t="shared" si="17"/>
        <v>0</v>
      </c>
      <c r="M37" s="85">
        <f t="shared" si="17"/>
        <v>0</v>
      </c>
      <c r="N37" s="86">
        <f t="shared" si="17"/>
        <v>0</v>
      </c>
      <c r="O37" s="86">
        <f t="shared" si="17"/>
        <v>0</v>
      </c>
      <c r="P37" s="87">
        <f t="shared" si="17"/>
        <v>0</v>
      </c>
      <c r="Q37" s="135">
        <f t="shared" ref="Q37:T37" si="18">SUM(Q33:Q36)</f>
        <v>0</v>
      </c>
      <c r="R37" s="86">
        <f t="shared" si="18"/>
        <v>0</v>
      </c>
      <c r="S37" s="86">
        <f t="shared" si="18"/>
        <v>0</v>
      </c>
      <c r="T37" s="88">
        <f t="shared" si="18"/>
        <v>0</v>
      </c>
      <c r="U37" s="57"/>
      <c r="V37" s="89">
        <f t="shared" si="17"/>
        <v>0</v>
      </c>
      <c r="W37" s="110">
        <f t="shared" si="17"/>
        <v>0</v>
      </c>
      <c r="X37" s="57"/>
      <c r="Y37" s="105">
        <f>SUM(Y33:Y36)</f>
        <v>0</v>
      </c>
      <c r="Z37" s="106">
        <f>SUM(Z33:Z36)</f>
        <v>0</v>
      </c>
      <c r="AA37" s="106">
        <f>SUM(AA33:AA36)</f>
        <v>0</v>
      </c>
      <c r="AB37" s="106">
        <f>SUM(AB33:AB36)</f>
        <v>0</v>
      </c>
    </row>
    <row r="38" spans="2:28" ht="33.5" customHeight="1" x14ac:dyDescent="0.55000000000000004">
      <c r="C38" s="24"/>
      <c r="D38" s="137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9"/>
      <c r="V38" s="138"/>
      <c r="W38" s="138"/>
      <c r="X38" s="139"/>
      <c r="Y38" s="140"/>
      <c r="Z38" s="140"/>
      <c r="AA38" s="140"/>
      <c r="AB38" s="140"/>
    </row>
    <row r="39" spans="2:28" ht="41" customHeight="1" x14ac:dyDescent="0.55000000000000004">
      <c r="B39" s="24"/>
      <c r="C39" s="141" t="s">
        <v>45</v>
      </c>
      <c r="D39" s="25"/>
      <c r="E39" s="14"/>
      <c r="F39" s="14"/>
      <c r="G39" s="14"/>
      <c r="H39" s="14"/>
    </row>
    <row r="40" spans="2:28" ht="38" customHeight="1" x14ac:dyDescent="0.55000000000000004">
      <c r="C40" s="142" t="s">
        <v>46</v>
      </c>
    </row>
    <row r="41" spans="2:28" ht="38" customHeight="1" x14ac:dyDescent="0.55000000000000004">
      <c r="C41" s="142" t="s">
        <v>18</v>
      </c>
    </row>
    <row r="42" spans="2:28" ht="38" customHeight="1" x14ac:dyDescent="0.55000000000000004">
      <c r="C42" s="142" t="s">
        <v>47</v>
      </c>
    </row>
    <row r="43" spans="2:28" ht="38" customHeight="1" x14ac:dyDescent="0.55000000000000004">
      <c r="C43" s="142" t="s">
        <v>36</v>
      </c>
    </row>
    <row r="44" spans="2:28" ht="26" customHeight="1" x14ac:dyDescent="0.55000000000000004"/>
    <row r="45" spans="2:28" ht="26" customHeight="1" x14ac:dyDescent="0.55000000000000004"/>
    <row r="46" spans="2:28" ht="26" customHeight="1" x14ac:dyDescent="0.55000000000000004"/>
  </sheetData>
  <mergeCells count="14">
    <mergeCell ref="AB4:AB5"/>
    <mergeCell ref="AA4:AA5"/>
    <mergeCell ref="B33:C36"/>
    <mergeCell ref="E4:H4"/>
    <mergeCell ref="I4:L4"/>
    <mergeCell ref="M4:P4"/>
    <mergeCell ref="W4:W5"/>
    <mergeCell ref="V4:V5"/>
    <mergeCell ref="Q4:T4"/>
    <mergeCell ref="Y4:Y5"/>
    <mergeCell ref="C4:C5"/>
    <mergeCell ref="D4:D5"/>
    <mergeCell ref="B4:B5"/>
    <mergeCell ref="Z4:Z5"/>
  </mergeCells>
  <phoneticPr fontId="2"/>
  <dataValidations count="1">
    <dataValidation type="list" allowBlank="1" showInputMessage="1" showErrorMessage="1" sqref="D6:D32">
      <formula1>"R6,R7,R8,R9"</formula1>
    </dataValidation>
  </dataValidations>
  <pageMargins left="0.31496062992125984" right="0.31496062992125984" top="0.35433070866141736" bottom="0.35433070866141736" header="0.31496062992125984" footer="0.31496062992125984"/>
  <pageSetup paperSize="9" scale="33" orientation="landscape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view="pageBreakPreview" zoomScale="60" zoomScaleNormal="100" workbookViewId="0">
      <pane ySplit="4" topLeftCell="A5" activePane="bottomLeft" state="frozen"/>
      <selection activeCell="D14" sqref="D14"/>
      <selection pane="bottomLeft" activeCell="D17" sqref="D17"/>
    </sheetView>
  </sheetViews>
  <sheetFormatPr defaultRowHeight="18" x14ac:dyDescent="0.55000000000000004"/>
  <cols>
    <col min="1" max="1" width="3.5" style="1" customWidth="1"/>
    <col min="2" max="2" width="3.58203125" style="1" bestFit="1" customWidth="1"/>
    <col min="3" max="3" width="18.1640625" style="1" customWidth="1"/>
    <col min="4" max="4" width="10.33203125" style="1" bestFit="1" customWidth="1"/>
    <col min="5" max="5" width="18.1640625" style="1" customWidth="1"/>
    <col min="6" max="12" width="17.58203125" style="1" customWidth="1"/>
    <col min="13" max="16384" width="8.6640625" style="1"/>
  </cols>
  <sheetData>
    <row r="1" spans="1:11" ht="29" x14ac:dyDescent="0.55000000000000004">
      <c r="A1" s="21" t="s">
        <v>54</v>
      </c>
      <c r="K1" s="20"/>
    </row>
    <row r="3" spans="1:11" ht="41.5" customHeight="1" x14ac:dyDescent="0.55000000000000004">
      <c r="E3" s="168" t="s">
        <v>11</v>
      </c>
      <c r="F3" s="168"/>
      <c r="G3" s="168"/>
      <c r="H3" s="168"/>
      <c r="I3" s="169" t="s">
        <v>15</v>
      </c>
      <c r="J3" s="170"/>
      <c r="K3" s="171"/>
    </row>
    <row r="4" spans="1:11" s="2" customFormat="1" ht="65.5" customHeight="1" x14ac:dyDescent="0.55000000000000004">
      <c r="B4" s="18"/>
      <c r="C4" s="18" t="s">
        <v>4</v>
      </c>
      <c r="D4" s="19" t="s">
        <v>6</v>
      </c>
      <c r="E4" s="19" t="s">
        <v>12</v>
      </c>
      <c r="F4" s="19" t="s">
        <v>70</v>
      </c>
      <c r="G4" s="19" t="s">
        <v>16</v>
      </c>
      <c r="H4" s="19" t="s">
        <v>13</v>
      </c>
      <c r="I4" s="19" t="s">
        <v>14</v>
      </c>
      <c r="J4" s="19" t="s">
        <v>73</v>
      </c>
      <c r="K4" s="19" t="s">
        <v>17</v>
      </c>
    </row>
    <row r="5" spans="1:11" ht="30" customHeight="1" x14ac:dyDescent="0.55000000000000004">
      <c r="B5" s="3">
        <v>1</v>
      </c>
      <c r="C5" s="4">
        <f>'9-1施設別内訳'!C6</f>
        <v>0</v>
      </c>
      <c r="D5" s="4">
        <f>'9-1施設別内訳'!D6</f>
        <v>0</v>
      </c>
      <c r="E5" s="4"/>
      <c r="F5" s="4"/>
      <c r="G5" s="4"/>
      <c r="H5" s="4"/>
      <c r="I5" s="4"/>
      <c r="J5" s="4"/>
      <c r="K5" s="4"/>
    </row>
    <row r="6" spans="1:11" ht="30" customHeight="1" x14ac:dyDescent="0.55000000000000004">
      <c r="B6" s="5">
        <v>2</v>
      </c>
      <c r="C6" s="6">
        <f>'9-1施設別内訳'!C7</f>
        <v>0</v>
      </c>
      <c r="D6" s="6">
        <f>'9-1施設別内訳'!D7</f>
        <v>0</v>
      </c>
      <c r="E6" s="6"/>
      <c r="F6" s="6"/>
      <c r="G6" s="6"/>
      <c r="H6" s="6"/>
      <c r="I6" s="6"/>
      <c r="J6" s="6"/>
      <c r="K6" s="6"/>
    </row>
    <row r="7" spans="1:11" ht="30" customHeight="1" x14ac:dyDescent="0.55000000000000004">
      <c r="B7" s="5">
        <v>3</v>
      </c>
      <c r="C7" s="6">
        <f>'9-1施設別内訳'!C8</f>
        <v>0</v>
      </c>
      <c r="D7" s="6">
        <f>'9-1施設別内訳'!D8</f>
        <v>0</v>
      </c>
      <c r="E7" s="6"/>
      <c r="F7" s="6"/>
      <c r="G7" s="6"/>
      <c r="H7" s="6"/>
      <c r="I7" s="6"/>
      <c r="J7" s="6"/>
      <c r="K7" s="6"/>
    </row>
    <row r="8" spans="1:11" ht="30" customHeight="1" x14ac:dyDescent="0.55000000000000004">
      <c r="B8" s="5">
        <v>4</v>
      </c>
      <c r="C8" s="6">
        <f>'9-1施設別内訳'!C9</f>
        <v>0</v>
      </c>
      <c r="D8" s="6">
        <f>'9-1施設別内訳'!D9</f>
        <v>0</v>
      </c>
      <c r="E8" s="6"/>
      <c r="F8" s="6"/>
      <c r="G8" s="6"/>
      <c r="H8" s="6"/>
      <c r="I8" s="6"/>
      <c r="J8" s="6"/>
      <c r="K8" s="6"/>
    </row>
    <row r="9" spans="1:11" ht="30" customHeight="1" x14ac:dyDescent="0.55000000000000004">
      <c r="B9" s="5">
        <v>5</v>
      </c>
      <c r="C9" s="6">
        <f>'9-1施設別内訳'!C10</f>
        <v>0</v>
      </c>
      <c r="D9" s="6">
        <f>'9-1施設別内訳'!D10</f>
        <v>0</v>
      </c>
      <c r="E9" s="119"/>
      <c r="F9" s="6"/>
      <c r="G9" s="6"/>
      <c r="H9" s="6"/>
      <c r="I9" s="6"/>
      <c r="J9" s="6"/>
      <c r="K9" s="6"/>
    </row>
    <row r="10" spans="1:11" ht="30" customHeight="1" x14ac:dyDescent="0.55000000000000004">
      <c r="B10" s="5">
        <v>6</v>
      </c>
      <c r="C10" s="6">
        <f>'9-1施設別内訳'!C11</f>
        <v>0</v>
      </c>
      <c r="D10" s="6">
        <f>'9-1施設別内訳'!D11</f>
        <v>0</v>
      </c>
      <c r="E10" s="6"/>
      <c r="F10" s="6"/>
      <c r="G10" s="6"/>
      <c r="H10" s="6"/>
      <c r="I10" s="6"/>
      <c r="J10" s="6"/>
      <c r="K10" s="6"/>
    </row>
    <row r="11" spans="1:11" ht="30" customHeight="1" x14ac:dyDescent="0.55000000000000004">
      <c r="B11" s="5">
        <v>7</v>
      </c>
      <c r="C11" s="6">
        <f>'9-1施設別内訳'!C12</f>
        <v>0</v>
      </c>
      <c r="D11" s="6">
        <f>'9-1施設別内訳'!D12</f>
        <v>0</v>
      </c>
      <c r="E11" s="6"/>
      <c r="F11" s="6"/>
      <c r="G11" s="6"/>
      <c r="H11" s="6"/>
      <c r="I11" s="6"/>
      <c r="J11" s="6"/>
      <c r="K11" s="6"/>
    </row>
    <row r="12" spans="1:11" ht="30" customHeight="1" x14ac:dyDescent="0.55000000000000004">
      <c r="B12" s="5">
        <v>8</v>
      </c>
      <c r="C12" s="6">
        <f>'9-1施設別内訳'!C13</f>
        <v>0</v>
      </c>
      <c r="D12" s="6">
        <f>'9-1施設別内訳'!D13</f>
        <v>0</v>
      </c>
      <c r="E12" s="6"/>
      <c r="F12" s="6"/>
      <c r="G12" s="6"/>
      <c r="H12" s="6"/>
      <c r="I12" s="6"/>
      <c r="J12" s="6"/>
      <c r="K12" s="6"/>
    </row>
    <row r="13" spans="1:11" ht="30" customHeight="1" x14ac:dyDescent="0.55000000000000004">
      <c r="B13" s="5">
        <v>9</v>
      </c>
      <c r="C13" s="6">
        <f>'9-1施設別内訳'!C14</f>
        <v>0</v>
      </c>
      <c r="D13" s="6">
        <f>'9-1施設別内訳'!D14</f>
        <v>0</v>
      </c>
      <c r="E13" s="6"/>
      <c r="F13" s="6"/>
      <c r="G13" s="6"/>
      <c r="H13" s="6"/>
      <c r="I13" s="6"/>
      <c r="J13" s="6"/>
      <c r="K13" s="6"/>
    </row>
    <row r="14" spans="1:11" ht="30" customHeight="1" x14ac:dyDescent="0.55000000000000004">
      <c r="B14" s="22">
        <v>10</v>
      </c>
      <c r="C14" s="6">
        <f>'9-1施設別内訳'!C15</f>
        <v>0</v>
      </c>
      <c r="D14" s="6">
        <f>'9-1施設別内訳'!D15</f>
        <v>0</v>
      </c>
      <c r="E14" s="6"/>
      <c r="F14" s="6"/>
      <c r="G14" s="6"/>
      <c r="H14" s="6"/>
      <c r="I14" s="6"/>
      <c r="J14" s="6"/>
      <c r="K14" s="6"/>
    </row>
    <row r="15" spans="1:11" ht="30" customHeight="1" x14ac:dyDescent="0.55000000000000004">
      <c r="B15" s="22">
        <v>11</v>
      </c>
      <c r="C15" s="6">
        <f>'9-1施設別内訳'!C16</f>
        <v>0</v>
      </c>
      <c r="D15" s="6">
        <f>'9-1施設別内訳'!D16</f>
        <v>0</v>
      </c>
      <c r="E15" s="6"/>
      <c r="F15" s="6"/>
      <c r="G15" s="6"/>
      <c r="H15" s="6"/>
      <c r="I15" s="6"/>
      <c r="J15" s="6"/>
      <c r="K15" s="6"/>
    </row>
    <row r="16" spans="1:11" ht="30" customHeight="1" x14ac:dyDescent="0.55000000000000004">
      <c r="B16" s="22">
        <v>12</v>
      </c>
      <c r="C16" s="6">
        <f>'9-1施設別内訳'!C17</f>
        <v>0</v>
      </c>
      <c r="D16" s="6">
        <f>'9-1施設別内訳'!D17</f>
        <v>0</v>
      </c>
      <c r="E16" s="6"/>
      <c r="F16" s="6"/>
      <c r="G16" s="6"/>
      <c r="H16" s="6"/>
      <c r="I16" s="6"/>
      <c r="J16" s="6"/>
      <c r="K16" s="6"/>
    </row>
    <row r="17" spans="2:11" ht="30" customHeight="1" x14ac:dyDescent="0.55000000000000004">
      <c r="B17" s="22">
        <v>13</v>
      </c>
      <c r="C17" s="6">
        <f>'9-1施設別内訳'!C18</f>
        <v>0</v>
      </c>
      <c r="D17" s="6">
        <f>'9-1施設別内訳'!D18</f>
        <v>0</v>
      </c>
      <c r="E17" s="6"/>
      <c r="F17" s="6"/>
      <c r="G17" s="6"/>
      <c r="H17" s="6"/>
      <c r="I17" s="6"/>
      <c r="J17" s="6"/>
      <c r="K17" s="6"/>
    </row>
    <row r="18" spans="2:11" ht="30" customHeight="1" x14ac:dyDescent="0.55000000000000004">
      <c r="B18" s="22">
        <v>14</v>
      </c>
      <c r="C18" s="6">
        <f>'9-1施設別内訳'!C19</f>
        <v>0</v>
      </c>
      <c r="D18" s="6">
        <f>'9-1施設別内訳'!D19</f>
        <v>0</v>
      </c>
      <c r="E18" s="6"/>
      <c r="F18" s="6"/>
      <c r="G18" s="6"/>
      <c r="H18" s="6"/>
      <c r="I18" s="6"/>
      <c r="J18" s="6"/>
      <c r="K18" s="6"/>
    </row>
    <row r="19" spans="2:11" ht="30" customHeight="1" x14ac:dyDescent="0.55000000000000004">
      <c r="B19" s="22">
        <v>15</v>
      </c>
      <c r="C19" s="6">
        <f>'9-1施設別内訳'!C20</f>
        <v>0</v>
      </c>
      <c r="D19" s="6">
        <f>'9-1施設別内訳'!D20</f>
        <v>0</v>
      </c>
      <c r="E19" s="6"/>
      <c r="F19" s="6"/>
      <c r="G19" s="6"/>
      <c r="H19" s="6"/>
      <c r="I19" s="6"/>
      <c r="J19" s="6"/>
      <c r="K19" s="6"/>
    </row>
    <row r="20" spans="2:11" ht="30" customHeight="1" x14ac:dyDescent="0.55000000000000004">
      <c r="B20" s="22">
        <v>16</v>
      </c>
      <c r="C20" s="6">
        <f>'9-1施設別内訳'!C21</f>
        <v>0</v>
      </c>
      <c r="D20" s="6">
        <f>'9-1施設別内訳'!D21</f>
        <v>0</v>
      </c>
      <c r="E20" s="6"/>
      <c r="F20" s="6"/>
      <c r="G20" s="6"/>
      <c r="H20" s="6"/>
      <c r="I20" s="6"/>
      <c r="J20" s="6"/>
      <c r="K20" s="6"/>
    </row>
    <row r="21" spans="2:11" ht="30" customHeight="1" x14ac:dyDescent="0.55000000000000004">
      <c r="B21" s="22">
        <v>17</v>
      </c>
      <c r="C21" s="6">
        <f>'9-1施設別内訳'!C22</f>
        <v>0</v>
      </c>
      <c r="D21" s="6">
        <f>'9-1施設別内訳'!D22</f>
        <v>0</v>
      </c>
      <c r="E21" s="6"/>
      <c r="F21" s="6"/>
      <c r="G21" s="6"/>
      <c r="H21" s="6"/>
      <c r="I21" s="6"/>
      <c r="J21" s="6"/>
      <c r="K21" s="6"/>
    </row>
    <row r="22" spans="2:11" ht="30" customHeight="1" x14ac:dyDescent="0.55000000000000004">
      <c r="B22" s="22">
        <v>18</v>
      </c>
      <c r="C22" s="6">
        <f>'9-1施設別内訳'!C23</f>
        <v>0</v>
      </c>
      <c r="D22" s="6">
        <f>'9-1施設別内訳'!D23</f>
        <v>0</v>
      </c>
      <c r="E22" s="6"/>
      <c r="F22" s="6"/>
      <c r="G22" s="6"/>
      <c r="H22" s="6"/>
      <c r="I22" s="6"/>
      <c r="J22" s="6"/>
      <c r="K22" s="6"/>
    </row>
    <row r="23" spans="2:11" ht="30" customHeight="1" x14ac:dyDescent="0.55000000000000004">
      <c r="B23" s="22">
        <v>19</v>
      </c>
      <c r="C23" s="6">
        <f>'9-1施設別内訳'!C24</f>
        <v>0</v>
      </c>
      <c r="D23" s="6">
        <f>'9-1施設別内訳'!D24</f>
        <v>0</v>
      </c>
      <c r="E23" s="6"/>
      <c r="F23" s="6"/>
      <c r="G23" s="6"/>
      <c r="H23" s="6"/>
      <c r="I23" s="6"/>
      <c r="J23" s="6"/>
      <c r="K23" s="6"/>
    </row>
    <row r="24" spans="2:11" ht="30" customHeight="1" x14ac:dyDescent="0.55000000000000004">
      <c r="B24" s="22">
        <v>20</v>
      </c>
      <c r="C24" s="6">
        <f>'9-1施設別内訳'!C25</f>
        <v>0</v>
      </c>
      <c r="D24" s="6">
        <f>'9-1施設別内訳'!D25</f>
        <v>0</v>
      </c>
      <c r="E24" s="6"/>
      <c r="F24" s="6"/>
      <c r="G24" s="6"/>
      <c r="H24" s="6"/>
      <c r="I24" s="6"/>
      <c r="J24" s="6"/>
      <c r="K24" s="6"/>
    </row>
    <row r="25" spans="2:11" ht="30" customHeight="1" x14ac:dyDescent="0.55000000000000004">
      <c r="B25" s="22">
        <v>21</v>
      </c>
      <c r="C25" s="6">
        <f>'9-1施設別内訳'!C26</f>
        <v>0</v>
      </c>
      <c r="D25" s="6">
        <f>'9-1施設別内訳'!D26</f>
        <v>0</v>
      </c>
      <c r="E25" s="6"/>
      <c r="F25" s="6"/>
      <c r="G25" s="6"/>
      <c r="H25" s="6"/>
      <c r="I25" s="6"/>
      <c r="J25" s="6"/>
      <c r="K25" s="6"/>
    </row>
    <row r="26" spans="2:11" ht="30" customHeight="1" x14ac:dyDescent="0.55000000000000004">
      <c r="B26" s="22">
        <v>22</v>
      </c>
      <c r="C26" s="6">
        <f>'9-1施設別内訳'!C27</f>
        <v>0</v>
      </c>
      <c r="D26" s="6">
        <f>'9-1施設別内訳'!D27</f>
        <v>0</v>
      </c>
      <c r="E26" s="6"/>
      <c r="F26" s="6"/>
      <c r="G26" s="6"/>
      <c r="H26" s="6"/>
      <c r="I26" s="6"/>
      <c r="J26" s="6"/>
      <c r="K26" s="6"/>
    </row>
    <row r="27" spans="2:11" ht="30" customHeight="1" x14ac:dyDescent="0.55000000000000004">
      <c r="B27" s="22">
        <v>23</v>
      </c>
      <c r="C27" s="6">
        <f>'9-1施設別内訳'!C28</f>
        <v>0</v>
      </c>
      <c r="D27" s="6">
        <f>'9-1施設別内訳'!D28</f>
        <v>0</v>
      </c>
      <c r="E27" s="6"/>
      <c r="F27" s="6"/>
      <c r="G27" s="6"/>
      <c r="H27" s="6"/>
      <c r="I27" s="6"/>
      <c r="J27" s="6"/>
      <c r="K27" s="6"/>
    </row>
    <row r="28" spans="2:11" ht="30" customHeight="1" x14ac:dyDescent="0.55000000000000004">
      <c r="B28" s="22">
        <v>24</v>
      </c>
      <c r="C28" s="6">
        <f>'9-1施設別内訳'!C29</f>
        <v>0</v>
      </c>
      <c r="D28" s="6">
        <f>'9-1施設別内訳'!D29</f>
        <v>0</v>
      </c>
      <c r="E28" s="6"/>
      <c r="F28" s="6"/>
      <c r="G28" s="6"/>
      <c r="H28" s="6"/>
      <c r="I28" s="6"/>
      <c r="J28" s="6"/>
      <c r="K28" s="6"/>
    </row>
    <row r="29" spans="2:11" ht="30" customHeight="1" x14ac:dyDescent="0.55000000000000004">
      <c r="B29" s="22">
        <v>25</v>
      </c>
      <c r="C29" s="6">
        <f>'9-1施設別内訳'!C30</f>
        <v>0</v>
      </c>
      <c r="D29" s="6">
        <f>'9-1施設別内訳'!D30</f>
        <v>0</v>
      </c>
      <c r="E29" s="6"/>
      <c r="F29" s="6"/>
      <c r="G29" s="6"/>
      <c r="H29" s="6"/>
      <c r="I29" s="6"/>
      <c r="J29" s="6"/>
      <c r="K29" s="6"/>
    </row>
    <row r="30" spans="2:11" ht="30" customHeight="1" x14ac:dyDescent="0.55000000000000004">
      <c r="B30" s="22">
        <v>26</v>
      </c>
      <c r="C30" s="6">
        <f>'9-1施設別内訳'!C31</f>
        <v>0</v>
      </c>
      <c r="D30" s="6">
        <f>'9-1施設別内訳'!D31</f>
        <v>0</v>
      </c>
      <c r="E30" s="6"/>
      <c r="F30" s="6"/>
      <c r="G30" s="6"/>
      <c r="H30" s="6"/>
      <c r="I30" s="6"/>
      <c r="J30" s="6"/>
      <c r="K30" s="6"/>
    </row>
    <row r="31" spans="2:11" ht="30" customHeight="1" x14ac:dyDescent="0.55000000000000004">
      <c r="B31" s="23">
        <v>27</v>
      </c>
      <c r="C31" s="6">
        <f>'9-1施設別内訳'!C32</f>
        <v>0</v>
      </c>
      <c r="D31" s="6">
        <f>'9-1施設別内訳'!D32</f>
        <v>0</v>
      </c>
      <c r="E31" s="8"/>
      <c r="F31" s="8"/>
      <c r="G31" s="8"/>
      <c r="H31" s="8"/>
      <c r="I31" s="8"/>
      <c r="J31" s="8"/>
      <c r="K31" s="8"/>
    </row>
    <row r="32" spans="2:11" ht="30" customHeight="1" x14ac:dyDescent="0.55000000000000004">
      <c r="C32" s="172" t="s">
        <v>9</v>
      </c>
      <c r="D32" s="3" t="s">
        <v>2</v>
      </c>
      <c r="E32" s="4"/>
      <c r="F32" s="4"/>
      <c r="G32" s="4"/>
      <c r="H32" s="4"/>
      <c r="I32" s="4"/>
      <c r="J32" s="4"/>
      <c r="K32" s="4"/>
    </row>
    <row r="33" spans="3:11" ht="30" customHeight="1" x14ac:dyDescent="0.55000000000000004">
      <c r="C33" s="173"/>
      <c r="D33" s="5" t="s">
        <v>5</v>
      </c>
      <c r="E33" s="6"/>
      <c r="F33" s="6"/>
      <c r="G33" s="6"/>
      <c r="H33" s="6"/>
      <c r="I33" s="6"/>
      <c r="J33" s="6"/>
      <c r="K33" s="6"/>
    </row>
    <row r="34" spans="3:11" ht="30" customHeight="1" x14ac:dyDescent="0.55000000000000004">
      <c r="C34" s="173"/>
      <c r="D34" s="5" t="s">
        <v>7</v>
      </c>
      <c r="E34" s="6"/>
      <c r="F34" s="6"/>
      <c r="G34" s="6"/>
      <c r="H34" s="6"/>
      <c r="I34" s="6"/>
      <c r="J34" s="6"/>
      <c r="K34" s="6"/>
    </row>
    <row r="35" spans="3:11" ht="30" customHeight="1" x14ac:dyDescent="0.55000000000000004">
      <c r="C35" s="174"/>
      <c r="D35" s="7" t="s">
        <v>10</v>
      </c>
      <c r="E35" s="8"/>
      <c r="F35" s="8"/>
      <c r="G35" s="8"/>
      <c r="H35" s="8"/>
      <c r="I35" s="8"/>
      <c r="J35" s="8"/>
      <c r="K35" s="8"/>
    </row>
    <row r="36" spans="3:11" ht="30" customHeight="1" x14ac:dyDescent="0.55000000000000004">
      <c r="C36" s="175" t="s">
        <v>0</v>
      </c>
      <c r="D36" s="175"/>
      <c r="E36" s="9">
        <f>SUM(E5:E31)</f>
        <v>0</v>
      </c>
      <c r="F36" s="9">
        <f>SUM(F5:F31)</f>
        <v>0</v>
      </c>
      <c r="G36" s="9">
        <f>SUM(G5:G31)</f>
        <v>0</v>
      </c>
      <c r="H36" s="9"/>
      <c r="I36" s="9">
        <f>SUM(I5:I31)</f>
        <v>0</v>
      </c>
      <c r="J36" s="9"/>
      <c r="K36" s="9"/>
    </row>
    <row r="37" spans="3:11" ht="30" customHeight="1" x14ac:dyDescent="0.55000000000000004"/>
    <row r="38" spans="3:11" ht="30" customHeight="1" x14ac:dyDescent="0.55000000000000004"/>
    <row r="39" spans="3:11" ht="30" customHeight="1" x14ac:dyDescent="0.55000000000000004"/>
    <row r="40" spans="3:11" ht="30" customHeight="1" x14ac:dyDescent="0.55000000000000004">
      <c r="C40" s="1" t="s">
        <v>19</v>
      </c>
    </row>
    <row r="41" spans="3:11" ht="30" customHeight="1" x14ac:dyDescent="0.55000000000000004">
      <c r="C41" s="1" t="s">
        <v>20</v>
      </c>
    </row>
    <row r="42" spans="3:11" ht="30" customHeight="1" x14ac:dyDescent="0.55000000000000004">
      <c r="C42" s="1" t="s">
        <v>33</v>
      </c>
    </row>
    <row r="43" spans="3:11" ht="30" customHeight="1" x14ac:dyDescent="0.55000000000000004"/>
    <row r="44" spans="3:11" ht="30" customHeight="1" x14ac:dyDescent="0.55000000000000004"/>
    <row r="45" spans="3:11" ht="30" customHeight="1" x14ac:dyDescent="0.55000000000000004"/>
  </sheetData>
  <mergeCells count="4">
    <mergeCell ref="E3:H3"/>
    <mergeCell ref="I3:K3"/>
    <mergeCell ref="C32:C35"/>
    <mergeCell ref="C36:D36"/>
  </mergeCells>
  <phoneticPr fontId="2"/>
  <pageMargins left="0.31496062992125984" right="0.31496062992125984" top="0.35433070866141736" bottom="0.35433070866141736" header="0.31496062992125984" footer="0.31496062992125984"/>
  <pageSetup paperSize="9" scale="56" orientation="portrait" errors="blank" r:id="rId1"/>
  <rowBreaks count="1" manualBreakCount="1">
    <brk id="4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view="pageBreakPreview" zoomScale="60" zoomScaleNormal="100" workbookViewId="0">
      <pane ySplit="6" topLeftCell="A7" activePane="bottomLeft" state="frozen"/>
      <selection activeCell="E6" sqref="E6"/>
      <selection pane="bottomLeft" activeCell="B11" sqref="B11"/>
    </sheetView>
  </sheetViews>
  <sheetFormatPr defaultRowHeight="18" x14ac:dyDescent="0.55000000000000004"/>
  <cols>
    <col min="1" max="1" width="13.4140625" style="115" customWidth="1"/>
    <col min="2" max="5" width="18.1640625" style="28" customWidth="1"/>
    <col min="6" max="16384" width="8.6640625" style="28"/>
  </cols>
  <sheetData>
    <row r="1" spans="1:11" s="117" customFormat="1" ht="31.5" customHeight="1" x14ac:dyDescent="0.55000000000000004">
      <c r="A1" s="43" t="s">
        <v>55</v>
      </c>
      <c r="B1" s="116"/>
      <c r="C1" s="116"/>
      <c r="D1" s="116"/>
      <c r="E1" s="116"/>
    </row>
    <row r="2" spans="1:11" ht="31.5" customHeight="1" x14ac:dyDescent="0.55000000000000004">
      <c r="A2" s="178" t="s">
        <v>35</v>
      </c>
      <c r="B2" s="179"/>
      <c r="C2" s="179"/>
      <c r="D2" s="179"/>
      <c r="E2" s="179"/>
    </row>
    <row r="3" spans="1:11" s="30" customFormat="1" ht="31.5" customHeight="1" x14ac:dyDescent="0.55000000000000004">
      <c r="A3" s="91"/>
      <c r="B3" s="37"/>
      <c r="C3" s="37"/>
      <c r="E3" s="33" t="s">
        <v>71</v>
      </c>
      <c r="G3" s="31"/>
      <c r="H3" s="31"/>
      <c r="J3" s="31"/>
      <c r="K3" s="31"/>
    </row>
    <row r="4" spans="1:11" x14ac:dyDescent="0.55000000000000004">
      <c r="A4" s="113"/>
      <c r="B4" s="29"/>
      <c r="D4" s="29"/>
      <c r="E4" s="29"/>
    </row>
    <row r="5" spans="1:11" ht="31.5" customHeight="1" x14ac:dyDescent="0.55000000000000004">
      <c r="A5" s="176" t="s">
        <v>27</v>
      </c>
      <c r="B5" s="176" t="s">
        <v>31</v>
      </c>
      <c r="C5" s="176"/>
      <c r="D5" s="176"/>
      <c r="E5" s="176"/>
    </row>
    <row r="6" spans="1:11" ht="31.5" customHeight="1" x14ac:dyDescent="0.55000000000000004">
      <c r="A6" s="177"/>
      <c r="B6" s="32" t="s">
        <v>48</v>
      </c>
      <c r="C6" s="32" t="s">
        <v>49</v>
      </c>
      <c r="D6" s="32" t="s">
        <v>50</v>
      </c>
      <c r="E6" s="111" t="s">
        <v>65</v>
      </c>
    </row>
    <row r="7" spans="1:11" ht="39" customHeight="1" x14ac:dyDescent="0.55000000000000004">
      <c r="A7" s="44" t="s">
        <v>26</v>
      </c>
      <c r="B7" s="34">
        <f>SUM('様式9-3-2(R6年度）（自動計算）:様式9-3-5(R9年度）（自動計算）'!B10)</f>
        <v>0</v>
      </c>
      <c r="C7" s="34">
        <f>SUM('様式9-3-2(R6年度）（自動計算）:様式9-3-5(R9年度）（自動計算）'!C10)</f>
        <v>0</v>
      </c>
      <c r="D7" s="34">
        <f>SUM('様式9-3-2(R6年度）（自動計算）:様式9-3-5(R9年度）（自動計算）'!D10)</f>
        <v>0</v>
      </c>
      <c r="E7" s="143">
        <f>SUM('様式9-3-2(R6年度）（自動計算）:様式9-3-5(R9年度）（自動計算）'!E10)</f>
        <v>0</v>
      </c>
    </row>
    <row r="8" spans="1:11" ht="39" customHeight="1" x14ac:dyDescent="0.55000000000000004">
      <c r="A8" s="45" t="s">
        <v>25</v>
      </c>
      <c r="B8" s="35">
        <f>SUM('様式9-3-2(R6年度）（自動計算）:様式9-3-5(R9年度）（自動計算）'!B11)</f>
        <v>0</v>
      </c>
      <c r="C8" s="35">
        <f>SUM('様式9-3-2(R6年度）（自動計算）:様式9-3-5(R9年度）（自動計算）'!C11)</f>
        <v>0</v>
      </c>
      <c r="D8" s="35">
        <f>SUM('様式9-3-2(R6年度）（自動計算）:様式9-3-5(R9年度）（自動計算）'!D11)</f>
        <v>0</v>
      </c>
      <c r="E8" s="144">
        <f>SUM('様式9-3-2(R6年度）（自動計算）:様式9-3-5(R9年度）（自動計算）'!E11)</f>
        <v>0</v>
      </c>
    </row>
    <row r="9" spans="1:11" ht="39" customHeight="1" x14ac:dyDescent="0.55000000000000004">
      <c r="A9" s="45" t="s">
        <v>24</v>
      </c>
      <c r="B9" s="35">
        <f>SUM('様式9-3-2(R6年度）（自動計算）:様式9-3-5(R9年度）（自動計算）'!B12)</f>
        <v>0</v>
      </c>
      <c r="C9" s="35">
        <f>SUM('様式9-3-2(R6年度）（自動計算）:様式9-3-5(R9年度）（自動計算）'!C12)</f>
        <v>0</v>
      </c>
      <c r="D9" s="35">
        <f>SUM('様式9-3-2(R6年度）（自動計算）:様式9-3-5(R9年度）（自動計算）'!D12)</f>
        <v>0</v>
      </c>
      <c r="E9" s="144">
        <f>SUM('様式9-3-2(R6年度）（自動計算）:様式9-3-5(R9年度）（自動計算）'!E12)</f>
        <v>0</v>
      </c>
    </row>
    <row r="10" spans="1:11" ht="39" customHeight="1" x14ac:dyDescent="0.55000000000000004">
      <c r="A10" s="46" t="s">
        <v>23</v>
      </c>
      <c r="B10" s="35">
        <f>SUM('様式9-3-2(R6年度）（自動計算）:様式9-3-5(R9年度）（自動計算）'!B13)</f>
        <v>0</v>
      </c>
      <c r="C10" s="47" t="s">
        <v>34</v>
      </c>
      <c r="D10" s="47" t="s">
        <v>34</v>
      </c>
      <c r="E10" s="144">
        <f>B10</f>
        <v>0</v>
      </c>
    </row>
    <row r="11" spans="1:11" ht="39" customHeight="1" x14ac:dyDescent="0.55000000000000004">
      <c r="A11" s="42" t="s">
        <v>22</v>
      </c>
      <c r="B11" s="36">
        <f>SUM('様式9-3-2(R6年度）（自動計算）:様式9-3-5(R9年度）（自動計算）'!B14)</f>
        <v>0</v>
      </c>
      <c r="C11" s="48" t="s">
        <v>34</v>
      </c>
      <c r="D11" s="48" t="s">
        <v>34</v>
      </c>
      <c r="E11" s="145">
        <f>B11</f>
        <v>0</v>
      </c>
    </row>
    <row r="12" spans="1:11" ht="39" customHeight="1" x14ac:dyDescent="0.55000000000000004">
      <c r="A12" s="114"/>
      <c r="B12" s="120">
        <f>SUM(B7:B11)</f>
        <v>0</v>
      </c>
      <c r="C12" s="38">
        <f>SUM(C7:C11)</f>
        <v>0</v>
      </c>
      <c r="D12" s="38">
        <f>SUM(D7:D11)</f>
        <v>0</v>
      </c>
      <c r="E12" s="120">
        <f>SUM(E7:E11)</f>
        <v>0</v>
      </c>
    </row>
    <row r="13" spans="1:11" ht="31.5" customHeight="1" x14ac:dyDescent="0.55000000000000004">
      <c r="A13" s="114"/>
      <c r="B13" s="39"/>
      <c r="C13" s="39"/>
      <c r="D13" s="39"/>
      <c r="E13" s="39"/>
    </row>
    <row r="14" spans="1:11" ht="31.5" customHeight="1" x14ac:dyDescent="0.55000000000000004">
      <c r="A14" s="113"/>
      <c r="B14" s="29"/>
      <c r="C14" s="29"/>
      <c r="D14" s="29"/>
      <c r="E14" s="29"/>
    </row>
    <row r="15" spans="1:11" ht="31.5" customHeight="1" x14ac:dyDescent="0.55000000000000004">
      <c r="A15" s="113"/>
      <c r="B15" s="40"/>
      <c r="C15" s="29"/>
      <c r="D15" s="29"/>
      <c r="E15" s="29"/>
    </row>
    <row r="16" spans="1:11" ht="31.5" customHeight="1" x14ac:dyDescent="0.55000000000000004">
      <c r="A16" s="113"/>
      <c r="B16" s="29"/>
      <c r="C16" s="29"/>
      <c r="D16" s="29"/>
      <c r="E16" s="29"/>
    </row>
  </sheetData>
  <mergeCells count="3">
    <mergeCell ref="A5:A6"/>
    <mergeCell ref="B5:E5"/>
    <mergeCell ref="A2:E2"/>
  </mergeCells>
  <phoneticPr fontId="2"/>
  <pageMargins left="0.51181102362204722" right="0.51181102362204722" top="0.55118110236220474" bottom="0.35433070866141736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view="pageBreakPreview" zoomScale="60" zoomScaleNormal="100" workbookViewId="0">
      <pane ySplit="9" topLeftCell="A10" activePane="bottomLeft" state="frozen"/>
      <selection activeCell="J9" sqref="J9"/>
      <selection pane="bottomLeft" activeCell="B14" sqref="B14"/>
    </sheetView>
  </sheetViews>
  <sheetFormatPr defaultRowHeight="18" x14ac:dyDescent="0.55000000000000004"/>
  <cols>
    <col min="1" max="1" width="13.4140625" style="115" customWidth="1"/>
    <col min="2" max="5" width="18.1640625" style="28" customWidth="1"/>
    <col min="6" max="16384" width="8.6640625" style="28"/>
  </cols>
  <sheetData>
    <row r="1" spans="1:11" s="117" customFormat="1" ht="31.5" customHeight="1" x14ac:dyDescent="0.55000000000000004">
      <c r="A1" s="43" t="s">
        <v>56</v>
      </c>
      <c r="B1" s="116"/>
      <c r="C1" s="116"/>
      <c r="D1" s="116"/>
      <c r="E1" s="116"/>
    </row>
    <row r="2" spans="1:11" ht="31.5" customHeight="1" x14ac:dyDescent="0.55000000000000004">
      <c r="A2" s="179"/>
      <c r="B2" s="179"/>
      <c r="C2" s="179"/>
      <c r="D2" s="179"/>
      <c r="E2" s="179"/>
    </row>
    <row r="3" spans="1:11" ht="31.5" customHeight="1" x14ac:dyDescent="0.55000000000000004">
      <c r="A3" s="112"/>
      <c r="B3" s="29"/>
      <c r="C3" s="29"/>
      <c r="D3" s="29"/>
      <c r="E3" s="29"/>
    </row>
    <row r="4" spans="1:11" s="30" customFormat="1" ht="31.5" customHeight="1" x14ac:dyDescent="0.55000000000000004">
      <c r="A4" s="91"/>
      <c r="B4" s="37"/>
      <c r="C4" s="59" t="s">
        <v>63</v>
      </c>
      <c r="E4" s="31"/>
      <c r="G4" s="31"/>
      <c r="H4" s="31"/>
      <c r="J4" s="31"/>
      <c r="K4" s="31"/>
    </row>
    <row r="5" spans="1:11" s="30" customFormat="1" ht="31.5" customHeight="1" x14ac:dyDescent="0.55000000000000004">
      <c r="A5" s="91"/>
      <c r="B5" s="37"/>
      <c r="D5" s="33"/>
      <c r="E5" s="31"/>
      <c r="G5" s="31"/>
      <c r="H5" s="31"/>
      <c r="J5" s="31"/>
      <c r="K5" s="31"/>
    </row>
    <row r="6" spans="1:11" s="30" customFormat="1" ht="31.5" customHeight="1" x14ac:dyDescent="0.55000000000000004">
      <c r="A6" s="91"/>
      <c r="B6" s="37"/>
      <c r="C6" s="37"/>
      <c r="D6" s="33" t="s">
        <v>28</v>
      </c>
      <c r="E6" s="136" t="s">
        <v>66</v>
      </c>
      <c r="G6" s="31"/>
      <c r="H6" s="31"/>
      <c r="J6" s="31"/>
      <c r="K6" s="31"/>
    </row>
    <row r="7" spans="1:11" x14ac:dyDescent="0.55000000000000004">
      <c r="A7" s="113"/>
      <c r="B7" s="29"/>
      <c r="C7" s="29"/>
      <c r="D7" s="29"/>
      <c r="E7" s="29"/>
    </row>
    <row r="8" spans="1:11" ht="31.5" customHeight="1" x14ac:dyDescent="0.55000000000000004">
      <c r="A8" s="176" t="s">
        <v>27</v>
      </c>
      <c r="B8" s="176" t="s">
        <v>31</v>
      </c>
      <c r="C8" s="176"/>
      <c r="D8" s="176"/>
      <c r="E8" s="176"/>
    </row>
    <row r="9" spans="1:11" ht="45.5" customHeight="1" x14ac:dyDescent="0.55000000000000004">
      <c r="A9" s="177"/>
      <c r="B9" s="32" t="s">
        <v>48</v>
      </c>
      <c r="C9" s="32" t="s">
        <v>49</v>
      </c>
      <c r="D9" s="32" t="s">
        <v>50</v>
      </c>
      <c r="E9" s="111" t="s">
        <v>72</v>
      </c>
    </row>
    <row r="10" spans="1:11" ht="39" customHeight="1" x14ac:dyDescent="0.55000000000000004">
      <c r="A10" s="44" t="s">
        <v>26</v>
      </c>
      <c r="B10" s="124">
        <f>SUMIF('9-1施設別内訳'!$D$6:$D$32,'様式9-3-2(R6年度）（自動計算）'!$D$6,'9-1施設別内訳'!$E$6:$E$32)</f>
        <v>0</v>
      </c>
      <c r="C10" s="124">
        <f>SUMIF('9-1施設別内訳'!$D$6:$D$32,'様式9-3-2(R6年度）（自動計算）'!$D$6,'9-1施設別内訳'!$F$6:$F$32)</f>
        <v>0</v>
      </c>
      <c r="D10" s="124">
        <f>SUMIF('9-1施設別内訳'!$D$6:$D$32,'様式9-3-2(R6年度）（自動計算）'!$D$6,'9-1施設別内訳'!$G$6:$G$32)</f>
        <v>0</v>
      </c>
      <c r="E10" s="127">
        <f>SUMIF('9-1施設別内訳'!$D$6:$D$32,'様式9-3-2(R6年度）（自動計算）'!$D$6,'9-1施設別内訳'!$H$6:$H$32)</f>
        <v>0</v>
      </c>
    </row>
    <row r="11" spans="1:11" ht="39" customHeight="1" x14ac:dyDescent="0.55000000000000004">
      <c r="A11" s="45" t="s">
        <v>25</v>
      </c>
      <c r="B11" s="125">
        <f>SUMIF('9-1施設別内訳'!$D$6:$D$32,'様式9-3-2(R6年度）（自動計算）'!$D$6,'9-1施設別内訳'!$I$6:$I$32)</f>
        <v>0</v>
      </c>
      <c r="C11" s="125">
        <f>SUMIF('9-1施設別内訳'!$D$6:$D$32,'様式9-3-2(R6年度）（自動計算）'!$D$6,'9-1施設別内訳'!$J$6:$J$32)</f>
        <v>0</v>
      </c>
      <c r="D11" s="125">
        <f>SUMIF('9-1施設別内訳'!$D$6:$D$32,'様式9-3-2(R6年度）（自動計算）'!$D$6,'9-1施設別内訳'!$K$6:$K$32)</f>
        <v>0</v>
      </c>
      <c r="E11" s="128">
        <f>SUMIF('9-1施設別内訳'!$D$6:$D$32,'様式9-3-2(R6年度）（自動計算）'!$D$6,'9-1施設別内訳'!$L$6:$L$32)</f>
        <v>0</v>
      </c>
    </row>
    <row r="12" spans="1:11" ht="39" customHeight="1" x14ac:dyDescent="0.55000000000000004">
      <c r="A12" s="45" t="s">
        <v>24</v>
      </c>
      <c r="B12" s="125">
        <f>SUMIF('9-1施設別内訳'!$D$6:$D$32,'様式9-3-2(R6年度）（自動計算）'!$D$6,'9-1施設別内訳'!$M$6:$M$32)</f>
        <v>0</v>
      </c>
      <c r="C12" s="125">
        <f>SUMIF('9-1施設別内訳'!$D$6:$D$32,'様式9-3-2(R6年度）（自動計算）'!$D$6,'9-1施設別内訳'!$N$6:$N$32)</f>
        <v>0</v>
      </c>
      <c r="D12" s="125">
        <f>SUMIF('9-1施設別内訳'!$D$6:$D$32,'様式9-3-2(R6年度）（自動計算）'!$D$6,'9-1施設別内訳'!$O$6:$O$32)</f>
        <v>0</v>
      </c>
      <c r="E12" s="128">
        <f>SUMIF('9-1施設別内訳'!$D$6:$D$32,'様式9-3-2(R6年度）（自動計算）'!$D$6,'9-1施設別内訳'!$P$6:$P$32)</f>
        <v>0</v>
      </c>
    </row>
    <row r="13" spans="1:11" ht="39" customHeight="1" x14ac:dyDescent="0.55000000000000004">
      <c r="A13" s="46" t="s">
        <v>23</v>
      </c>
      <c r="B13" s="125">
        <f>SUMIF('9-1施設別内訳'!$D$6:$D$32,'様式9-3-2(R6年度）（自動計算）'!$D$6,'9-1施設別内訳'!$V$6:$V$32)</f>
        <v>0</v>
      </c>
      <c r="C13" s="126" t="s">
        <v>34</v>
      </c>
      <c r="D13" s="126" t="s">
        <v>34</v>
      </c>
      <c r="E13" s="125">
        <f>B13</f>
        <v>0</v>
      </c>
    </row>
    <row r="14" spans="1:11" ht="39" customHeight="1" x14ac:dyDescent="0.55000000000000004">
      <c r="A14" s="42" t="s">
        <v>64</v>
      </c>
      <c r="B14" s="125">
        <f>SUMIF('9-1施設別内訳'!$D$6:$D$32,'様式9-3-2(R6年度）（自動計算）'!$D$6,'9-1施設別内訳'!$W$6:$W$32)</f>
        <v>0</v>
      </c>
      <c r="C14" s="126" t="s">
        <v>34</v>
      </c>
      <c r="D14" s="126" t="s">
        <v>34</v>
      </c>
      <c r="E14" s="125">
        <f>B14</f>
        <v>0</v>
      </c>
    </row>
    <row r="15" spans="1:11" ht="39" customHeight="1" x14ac:dyDescent="0.55000000000000004">
      <c r="A15" s="114"/>
      <c r="B15" s="120">
        <f>SUM(B10:B14)</f>
        <v>0</v>
      </c>
      <c r="C15" s="38">
        <f>SUM(C10:C14)</f>
        <v>0</v>
      </c>
      <c r="D15" s="38">
        <f>SUM(D10:D14)</f>
        <v>0</v>
      </c>
      <c r="E15" s="120">
        <f>SUM(E10:E14)</f>
        <v>0</v>
      </c>
    </row>
    <row r="16" spans="1:11" ht="31.5" customHeight="1" x14ac:dyDescent="0.55000000000000004">
      <c r="A16" s="114"/>
      <c r="B16" s="41"/>
      <c r="C16" s="41"/>
      <c r="D16" s="41"/>
      <c r="E16" s="41"/>
    </row>
    <row r="17" spans="1:5" ht="31.5" customHeight="1" x14ac:dyDescent="0.55000000000000004">
      <c r="A17" s="113"/>
      <c r="B17" s="29"/>
      <c r="C17" s="29"/>
      <c r="D17" s="29"/>
      <c r="E17" s="29"/>
    </row>
    <row r="18" spans="1:5" ht="31.5" customHeight="1" x14ac:dyDescent="0.55000000000000004">
      <c r="A18" s="113"/>
      <c r="B18" s="40"/>
      <c r="C18" s="29"/>
      <c r="D18" s="29"/>
      <c r="E18" s="29"/>
    </row>
    <row r="19" spans="1:5" ht="31.5" customHeight="1" x14ac:dyDescent="0.55000000000000004">
      <c r="A19" s="113"/>
      <c r="B19" s="29"/>
      <c r="C19" s="29"/>
      <c r="D19" s="29"/>
      <c r="E19" s="29"/>
    </row>
  </sheetData>
  <mergeCells count="3">
    <mergeCell ref="A2:E2"/>
    <mergeCell ref="B8:E8"/>
    <mergeCell ref="A8:A9"/>
  </mergeCells>
  <phoneticPr fontId="2"/>
  <pageMargins left="0.51181102362204722" right="0.51181102362204722" top="0.55118110236220474" bottom="0.35433070866141736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view="pageBreakPreview" zoomScale="60" zoomScaleNormal="100" workbookViewId="0">
      <pane ySplit="9" topLeftCell="A10" activePane="bottomLeft" state="frozen"/>
      <selection activeCell="J9" sqref="J9"/>
      <selection pane="bottomLeft" activeCell="B13" sqref="B13"/>
    </sheetView>
  </sheetViews>
  <sheetFormatPr defaultRowHeight="18" x14ac:dyDescent="0.55000000000000004"/>
  <cols>
    <col min="1" max="1" width="13.4140625" style="115" customWidth="1"/>
    <col min="2" max="5" width="18.1640625" style="28" customWidth="1"/>
    <col min="6" max="16384" width="8.6640625" style="28"/>
  </cols>
  <sheetData>
    <row r="1" spans="1:11" s="117" customFormat="1" ht="31.5" customHeight="1" x14ac:dyDescent="0.55000000000000004">
      <c r="A1" s="43" t="s">
        <v>57</v>
      </c>
      <c r="B1" s="116"/>
      <c r="C1" s="116"/>
      <c r="D1" s="116"/>
      <c r="E1" s="116"/>
    </row>
    <row r="2" spans="1:11" ht="31.5" customHeight="1" x14ac:dyDescent="0.55000000000000004">
      <c r="A2" s="179"/>
      <c r="B2" s="179"/>
      <c r="C2" s="179"/>
      <c r="D2" s="179"/>
      <c r="E2" s="179"/>
    </row>
    <row r="3" spans="1:11" ht="31.5" customHeight="1" x14ac:dyDescent="0.55000000000000004">
      <c r="A3" s="112"/>
      <c r="B3" s="29"/>
      <c r="C3" s="29"/>
      <c r="D3" s="29"/>
      <c r="E3" s="29"/>
    </row>
    <row r="4" spans="1:11" s="30" customFormat="1" ht="31.5" customHeight="1" x14ac:dyDescent="0.55000000000000004">
      <c r="A4" s="91"/>
      <c r="B4" s="37"/>
      <c r="C4" s="59" t="s">
        <v>63</v>
      </c>
      <c r="E4" s="31"/>
      <c r="G4" s="31"/>
      <c r="H4" s="31"/>
      <c r="J4" s="31"/>
      <c r="K4" s="31"/>
    </row>
    <row r="5" spans="1:11" s="30" customFormat="1" ht="31.5" customHeight="1" x14ac:dyDescent="0.55000000000000004">
      <c r="A5" s="91"/>
      <c r="B5" s="37"/>
      <c r="D5" s="33"/>
      <c r="E5" s="31"/>
      <c r="G5" s="31"/>
      <c r="H5" s="31"/>
      <c r="J5" s="31"/>
      <c r="K5" s="31"/>
    </row>
    <row r="6" spans="1:11" s="30" customFormat="1" ht="31.5" customHeight="1" x14ac:dyDescent="0.55000000000000004">
      <c r="A6" s="91"/>
      <c r="B6" s="37"/>
      <c r="C6" s="37"/>
      <c r="D6" s="33" t="s">
        <v>5</v>
      </c>
      <c r="E6" s="136" t="s">
        <v>66</v>
      </c>
      <c r="G6" s="31"/>
      <c r="H6" s="31"/>
      <c r="J6" s="31"/>
      <c r="K6" s="31"/>
    </row>
    <row r="7" spans="1:11" x14ac:dyDescent="0.55000000000000004">
      <c r="A7" s="113"/>
      <c r="B7" s="29"/>
      <c r="C7" s="29"/>
      <c r="D7" s="29"/>
      <c r="E7" s="29"/>
    </row>
    <row r="8" spans="1:11" ht="31.5" customHeight="1" x14ac:dyDescent="0.55000000000000004">
      <c r="A8" s="176" t="s">
        <v>27</v>
      </c>
      <c r="B8" s="176" t="s">
        <v>31</v>
      </c>
      <c r="C8" s="176"/>
      <c r="D8" s="176"/>
      <c r="E8" s="176"/>
    </row>
    <row r="9" spans="1:11" ht="45.5" customHeight="1" x14ac:dyDescent="0.55000000000000004">
      <c r="A9" s="177"/>
      <c r="B9" s="32" t="s">
        <v>48</v>
      </c>
      <c r="C9" s="32" t="s">
        <v>49</v>
      </c>
      <c r="D9" s="32" t="s">
        <v>50</v>
      </c>
      <c r="E9" s="111" t="s">
        <v>72</v>
      </c>
    </row>
    <row r="10" spans="1:11" ht="39" customHeight="1" x14ac:dyDescent="0.55000000000000004">
      <c r="A10" s="44" t="s">
        <v>26</v>
      </c>
      <c r="B10" s="121">
        <f>SUMIF('9-1施設別内訳'!$D$6:$D$32,'様式9-3-3(R7年度）（自動計算）'!$D$6,'9-1施設別内訳'!$E$6:$E$32)</f>
        <v>0</v>
      </c>
      <c r="C10" s="121">
        <f>SUMIF('9-1施設別内訳'!$D$6:$D$32,'様式9-3-3(R7年度）（自動計算）'!$D$6,'9-1施設別内訳'!$F$6:$F$32)</f>
        <v>0</v>
      </c>
      <c r="D10" s="121">
        <f>SUMIF('9-1施設別内訳'!$D$6:$D$32,'様式9-3-3(R7年度）（自動計算）'!$D$6,'9-1施設別内訳'!$G$6:$G$32)</f>
        <v>0</v>
      </c>
      <c r="E10" s="121">
        <f>SUMIF('9-1施設別内訳'!$D$6:$D$32,'様式9-3-3(R7年度）（自動計算）'!$D$6,'9-1施設別内訳'!$H$6:$H$32)</f>
        <v>0</v>
      </c>
    </row>
    <row r="11" spans="1:11" ht="39" customHeight="1" x14ac:dyDescent="0.55000000000000004">
      <c r="A11" s="45" t="s">
        <v>25</v>
      </c>
      <c r="B11" s="122">
        <f>SUMIF('9-1施設別内訳'!$D$6:$D$32,'様式9-3-3(R7年度）（自動計算）'!$D$6,'9-1施設別内訳'!$I$6:$I$32)</f>
        <v>0</v>
      </c>
      <c r="C11" s="122">
        <f>SUMIF('9-1施設別内訳'!$D$6:$D$32,'様式9-3-3(R7年度）（自動計算）'!$D$6,'9-1施設別内訳'!$J$6:$J$32)</f>
        <v>0</v>
      </c>
      <c r="D11" s="122">
        <f>SUMIF('9-1施設別内訳'!$D$6:$D$32,'様式9-3-3(R7年度）（自動計算）'!$D$6,'9-1施設別内訳'!$K$6:$K$32)</f>
        <v>0</v>
      </c>
      <c r="E11" s="122">
        <f>SUMIF('9-1施設別内訳'!$D$6:$D$32,'様式9-3-3(R7年度）（自動計算）'!$D$6,'9-1施設別内訳'!$L$6:$L$32)</f>
        <v>0</v>
      </c>
    </row>
    <row r="12" spans="1:11" ht="39" customHeight="1" x14ac:dyDescent="0.55000000000000004">
      <c r="A12" s="45" t="s">
        <v>24</v>
      </c>
      <c r="B12" s="122">
        <f>SUMIF('9-1施設別内訳'!$D$6:$D$32,'様式9-3-3(R7年度）（自動計算）'!$D$6,'9-1施設別内訳'!$M$6:$M$32)</f>
        <v>0</v>
      </c>
      <c r="C12" s="122">
        <f>SUMIF('9-1施設別内訳'!$D$6:$D$32,'様式9-3-3(R7年度）（自動計算）'!$D$6,'9-1施設別内訳'!$N$6:$N$32)</f>
        <v>0</v>
      </c>
      <c r="D12" s="122">
        <f>SUMIF('9-1施設別内訳'!$D$6:$D$32,'様式9-3-3(R7年度）（自動計算）'!$D$6,'9-1施設別内訳'!$O$6:$O$32)</f>
        <v>0</v>
      </c>
      <c r="E12" s="122">
        <f>SUMIF('9-1施設別内訳'!$D$6:$D$32,'様式9-3-3(R7年度）（自動計算）'!$D$6,'9-1施設別内訳'!$P$6:$P$32)</f>
        <v>0</v>
      </c>
    </row>
    <row r="13" spans="1:11" ht="39" customHeight="1" x14ac:dyDescent="0.55000000000000004">
      <c r="A13" s="46" t="s">
        <v>23</v>
      </c>
      <c r="B13" s="122">
        <f>SUMIF('9-1施設別内訳'!$D$6:$D$32,D6,'9-1施設別内訳'!$V$6:$V$32)</f>
        <v>0</v>
      </c>
      <c r="C13" s="123" t="s">
        <v>34</v>
      </c>
      <c r="D13" s="123" t="s">
        <v>34</v>
      </c>
      <c r="E13" s="122">
        <f>B13</f>
        <v>0</v>
      </c>
    </row>
    <row r="14" spans="1:11" ht="39" customHeight="1" x14ac:dyDescent="0.55000000000000004">
      <c r="A14" s="42" t="s">
        <v>64</v>
      </c>
      <c r="B14" s="122">
        <f>SUMIF('9-1施設別内訳'!$D$6:$D$32,D6,'9-1施設別内訳'!$W$6:$W$32)</f>
        <v>0</v>
      </c>
      <c r="C14" s="123" t="s">
        <v>34</v>
      </c>
      <c r="D14" s="123" t="s">
        <v>34</v>
      </c>
      <c r="E14" s="122">
        <f>B14</f>
        <v>0</v>
      </c>
    </row>
    <row r="15" spans="1:11" ht="39" customHeight="1" x14ac:dyDescent="0.55000000000000004">
      <c r="A15" s="114"/>
      <c r="B15" s="120">
        <f>SUM(B10:B14)</f>
        <v>0</v>
      </c>
      <c r="C15" s="38">
        <f>SUM(C10:C14)</f>
        <v>0</v>
      </c>
      <c r="D15" s="38">
        <f>SUM(D10:D14)</f>
        <v>0</v>
      </c>
      <c r="E15" s="120">
        <f>SUM(E10:E14)</f>
        <v>0</v>
      </c>
    </row>
    <row r="16" spans="1:11" ht="31.5" customHeight="1" x14ac:dyDescent="0.55000000000000004">
      <c r="A16" s="114"/>
      <c r="B16" s="41"/>
      <c r="C16" s="41"/>
      <c r="D16" s="41"/>
      <c r="E16" s="41"/>
    </row>
    <row r="17" spans="1:5" ht="31.5" customHeight="1" x14ac:dyDescent="0.55000000000000004">
      <c r="A17" s="113"/>
      <c r="B17" s="29"/>
      <c r="C17" s="29"/>
      <c r="D17" s="29"/>
      <c r="E17" s="29"/>
    </row>
    <row r="18" spans="1:5" ht="31.5" customHeight="1" x14ac:dyDescent="0.55000000000000004">
      <c r="A18" s="113"/>
      <c r="B18" s="40"/>
      <c r="C18" s="29"/>
      <c r="D18" s="29"/>
      <c r="E18" s="29"/>
    </row>
    <row r="19" spans="1:5" ht="31.5" customHeight="1" x14ac:dyDescent="0.55000000000000004">
      <c r="A19" s="113"/>
      <c r="B19" s="29"/>
      <c r="C19" s="29"/>
      <c r="D19" s="29"/>
      <c r="E19" s="29"/>
    </row>
  </sheetData>
  <mergeCells count="3">
    <mergeCell ref="A8:A9"/>
    <mergeCell ref="B8:E8"/>
    <mergeCell ref="A2:E2"/>
  </mergeCells>
  <phoneticPr fontId="2"/>
  <pageMargins left="0.51181102362204722" right="0.51181102362204722" top="0.55118110236220474" bottom="0.35433070866141736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view="pageBreakPreview" zoomScale="60" zoomScaleNormal="100" workbookViewId="0">
      <pane ySplit="9" topLeftCell="A10" activePane="bottomLeft" state="frozen"/>
      <selection activeCell="J9" sqref="J9"/>
      <selection pane="bottomLeft" activeCell="B14" sqref="B14"/>
    </sheetView>
  </sheetViews>
  <sheetFormatPr defaultRowHeight="18" x14ac:dyDescent="0.55000000000000004"/>
  <cols>
    <col min="1" max="1" width="13.4140625" style="115" customWidth="1"/>
    <col min="2" max="5" width="18.1640625" style="28" customWidth="1"/>
    <col min="6" max="16384" width="8.6640625" style="28"/>
  </cols>
  <sheetData>
    <row r="1" spans="1:11" s="117" customFormat="1" ht="31.5" customHeight="1" x14ac:dyDescent="0.55000000000000004">
      <c r="A1" s="43" t="s">
        <v>58</v>
      </c>
      <c r="B1" s="116"/>
      <c r="C1" s="116"/>
      <c r="D1" s="116"/>
      <c r="E1" s="116"/>
    </row>
    <row r="2" spans="1:11" ht="31.5" customHeight="1" x14ac:dyDescent="0.55000000000000004">
      <c r="A2" s="179"/>
      <c r="B2" s="179"/>
      <c r="C2" s="179"/>
      <c r="D2" s="179"/>
      <c r="E2" s="179"/>
    </row>
    <row r="3" spans="1:11" ht="31.5" customHeight="1" x14ac:dyDescent="0.55000000000000004">
      <c r="A3" s="112"/>
      <c r="B3" s="29"/>
      <c r="C3" s="29"/>
      <c r="D3" s="29"/>
      <c r="E3" s="29"/>
    </row>
    <row r="4" spans="1:11" s="30" customFormat="1" ht="31.5" customHeight="1" x14ac:dyDescent="0.55000000000000004">
      <c r="A4" s="91"/>
      <c r="B4" s="37"/>
      <c r="C4" s="59" t="s">
        <v>63</v>
      </c>
      <c r="E4" s="31"/>
      <c r="G4" s="31"/>
      <c r="H4" s="31"/>
      <c r="J4" s="31"/>
      <c r="K4" s="31"/>
    </row>
    <row r="5" spans="1:11" s="30" customFormat="1" ht="31.5" customHeight="1" x14ac:dyDescent="0.55000000000000004">
      <c r="A5" s="91"/>
      <c r="B5" s="37"/>
      <c r="D5" s="33"/>
      <c r="E5" s="31"/>
      <c r="G5" s="31"/>
      <c r="H5" s="31"/>
      <c r="J5" s="31"/>
      <c r="K5" s="31"/>
    </row>
    <row r="6" spans="1:11" s="30" customFormat="1" ht="31.5" customHeight="1" x14ac:dyDescent="0.55000000000000004">
      <c r="A6" s="91"/>
      <c r="B6" s="37"/>
      <c r="C6" s="37"/>
      <c r="D6" s="33" t="s">
        <v>30</v>
      </c>
      <c r="E6" s="136" t="s">
        <v>66</v>
      </c>
      <c r="G6" s="31"/>
      <c r="H6" s="31"/>
      <c r="J6" s="31"/>
      <c r="K6" s="31"/>
    </row>
    <row r="7" spans="1:11" x14ac:dyDescent="0.55000000000000004">
      <c r="A7" s="113"/>
      <c r="B7" s="29"/>
      <c r="C7" s="29"/>
      <c r="D7" s="29"/>
      <c r="E7" s="29"/>
    </row>
    <row r="8" spans="1:11" ht="31.5" customHeight="1" x14ac:dyDescent="0.55000000000000004">
      <c r="A8" s="176" t="s">
        <v>27</v>
      </c>
      <c r="B8" s="176" t="s">
        <v>31</v>
      </c>
      <c r="C8" s="176"/>
      <c r="D8" s="176"/>
      <c r="E8" s="176"/>
    </row>
    <row r="9" spans="1:11" ht="45.5" customHeight="1" x14ac:dyDescent="0.55000000000000004">
      <c r="A9" s="177"/>
      <c r="B9" s="32" t="s">
        <v>48</v>
      </c>
      <c r="C9" s="32" t="s">
        <v>49</v>
      </c>
      <c r="D9" s="32" t="s">
        <v>50</v>
      </c>
      <c r="E9" s="111" t="s">
        <v>72</v>
      </c>
    </row>
    <row r="10" spans="1:11" ht="39" customHeight="1" x14ac:dyDescent="0.55000000000000004">
      <c r="A10" s="44" t="s">
        <v>26</v>
      </c>
      <c r="B10" s="124">
        <f>SUMIF('9-1施設別内訳'!$D$6:$D$32,'様式9-3-4（R8年度）（自動計算）'!$D$6,'9-1施設別内訳'!$E$6:$E$32)</f>
        <v>0</v>
      </c>
      <c r="C10" s="124">
        <f>SUMIF('9-1施設別内訳'!$D$6:$D$32,'様式9-3-4（R8年度）（自動計算）'!$D$6,'9-1施設別内訳'!$F$6:$F$32)</f>
        <v>0</v>
      </c>
      <c r="D10" s="124">
        <f>SUMIF('9-1施設別内訳'!$D$6:$D$32,'様式9-3-4（R8年度）（自動計算）'!$D$6,'9-1施設別内訳'!$G$6:$G$32)</f>
        <v>0</v>
      </c>
      <c r="E10" s="124">
        <f>SUMIF('9-1施設別内訳'!$D$6:$D$32,'様式9-3-4（R8年度）（自動計算）'!$D$6,'9-1施設別内訳'!$H$6:$H$32)</f>
        <v>0</v>
      </c>
    </row>
    <row r="11" spans="1:11" ht="39" customHeight="1" x14ac:dyDescent="0.55000000000000004">
      <c r="A11" s="45" t="s">
        <v>25</v>
      </c>
      <c r="B11" s="125">
        <f>SUMIF('9-1施設別内訳'!$D$6:$D$32,'様式9-3-4（R8年度）（自動計算）'!$D$6,'9-1施設別内訳'!$I$6:$I$32)</f>
        <v>0</v>
      </c>
      <c r="C11" s="125">
        <f>SUMIF('9-1施設別内訳'!$D$6:$D$32,'様式9-3-4（R8年度）（自動計算）'!$D$6,'9-1施設別内訳'!$J$6:$J$32)</f>
        <v>0</v>
      </c>
      <c r="D11" s="125">
        <f>SUMIF('9-1施設別内訳'!$D$6:$D$32,'様式9-3-4（R8年度）（自動計算）'!$D$6,'9-1施設別内訳'!$K$6:$K$32)</f>
        <v>0</v>
      </c>
      <c r="E11" s="125">
        <f>SUMIF('9-1施設別内訳'!$D$6:$D$32,'様式9-3-4（R8年度）（自動計算）'!$D$6,'9-1施設別内訳'!$L$6:$L$32)</f>
        <v>0</v>
      </c>
    </row>
    <row r="12" spans="1:11" ht="39" customHeight="1" x14ac:dyDescent="0.55000000000000004">
      <c r="A12" s="45" t="s">
        <v>24</v>
      </c>
      <c r="B12" s="125">
        <f>SUMIF('9-1施設別内訳'!$D$6:$D$32,'様式9-3-4（R8年度）（自動計算）'!$D$6,'9-1施設別内訳'!$M$6:$M$32)</f>
        <v>0</v>
      </c>
      <c r="C12" s="125">
        <f>SUMIF('9-1施設別内訳'!$D$6:$D$32,'様式9-3-4（R8年度）（自動計算）'!$D$6,'9-1施設別内訳'!$N$6:$N$32)</f>
        <v>0</v>
      </c>
      <c r="D12" s="125">
        <f>SUMIF('9-1施設別内訳'!$D$6:$D$32,'様式9-3-4（R8年度）（自動計算）'!$D$6,'9-1施設別内訳'!$O$6:$O$32)</f>
        <v>0</v>
      </c>
      <c r="E12" s="125">
        <f>SUMIF('9-1施設別内訳'!$D$6:$D$32,'様式9-3-4（R8年度）（自動計算）'!$D$6,'9-1施設別内訳'!$P$6:$P$32)</f>
        <v>0</v>
      </c>
    </row>
    <row r="13" spans="1:11" ht="39" customHeight="1" x14ac:dyDescent="0.55000000000000004">
      <c r="A13" s="46" t="s">
        <v>23</v>
      </c>
      <c r="B13" s="125">
        <f>SUMIF('9-1施設別内訳'!$D$6:$D$32,D6,'9-1施設別内訳'!$V$6:$V$32)</f>
        <v>0</v>
      </c>
      <c r="C13" s="126" t="s">
        <v>34</v>
      </c>
      <c r="D13" s="126" t="s">
        <v>34</v>
      </c>
      <c r="E13" s="125">
        <f>B13</f>
        <v>0</v>
      </c>
    </row>
    <row r="14" spans="1:11" ht="39" customHeight="1" x14ac:dyDescent="0.55000000000000004">
      <c r="A14" s="42" t="s">
        <v>64</v>
      </c>
      <c r="B14" s="125">
        <f>SUMIF('9-1施設別内訳'!$D$6:$D$32,D6,'9-1施設別内訳'!$W$6:$W$32)</f>
        <v>0</v>
      </c>
      <c r="C14" s="126" t="s">
        <v>34</v>
      </c>
      <c r="D14" s="126" t="s">
        <v>34</v>
      </c>
      <c r="E14" s="125">
        <f>B14</f>
        <v>0</v>
      </c>
    </row>
    <row r="15" spans="1:11" ht="39" customHeight="1" x14ac:dyDescent="0.55000000000000004">
      <c r="A15" s="114"/>
      <c r="B15" s="120">
        <f>SUM(B10:B14)</f>
        <v>0</v>
      </c>
      <c r="C15" s="38">
        <f>SUM(C10:C14)</f>
        <v>0</v>
      </c>
      <c r="D15" s="38">
        <f>SUM(D10:D14)</f>
        <v>0</v>
      </c>
      <c r="E15" s="120">
        <f>SUM(E10:E14)</f>
        <v>0</v>
      </c>
    </row>
    <row r="16" spans="1:11" ht="31.5" customHeight="1" x14ac:dyDescent="0.55000000000000004">
      <c r="A16" s="114"/>
      <c r="B16" s="41"/>
      <c r="C16" s="41"/>
      <c r="D16" s="41"/>
      <c r="E16" s="41"/>
    </row>
    <row r="17" spans="1:5" ht="31.5" customHeight="1" x14ac:dyDescent="0.55000000000000004">
      <c r="A17" s="113"/>
      <c r="B17" s="29"/>
      <c r="C17" s="29"/>
      <c r="D17" s="29"/>
      <c r="E17" s="29"/>
    </row>
    <row r="18" spans="1:5" ht="31.5" customHeight="1" x14ac:dyDescent="0.55000000000000004">
      <c r="A18" s="113"/>
      <c r="B18" s="40"/>
      <c r="C18" s="29"/>
      <c r="D18" s="29"/>
      <c r="E18" s="29"/>
    </row>
    <row r="19" spans="1:5" ht="31.5" customHeight="1" x14ac:dyDescent="0.55000000000000004">
      <c r="A19" s="113"/>
      <c r="B19" s="29"/>
      <c r="C19" s="29"/>
      <c r="D19" s="29"/>
      <c r="E19" s="29"/>
    </row>
  </sheetData>
  <mergeCells count="3">
    <mergeCell ref="A8:A9"/>
    <mergeCell ref="B8:E8"/>
    <mergeCell ref="A2:E2"/>
  </mergeCells>
  <phoneticPr fontId="2"/>
  <pageMargins left="0.51181102362204722" right="0.51181102362204722" top="0.55118110236220474" bottom="0.35433070866141736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view="pageBreakPreview" zoomScale="60" zoomScaleNormal="100" workbookViewId="0">
      <pane ySplit="9" topLeftCell="A10" activePane="bottomLeft" state="frozen"/>
      <selection activeCell="J9" sqref="J9"/>
      <selection pane="bottomLeft" activeCell="B14" sqref="B14"/>
    </sheetView>
  </sheetViews>
  <sheetFormatPr defaultRowHeight="18" x14ac:dyDescent="0.55000000000000004"/>
  <cols>
    <col min="1" max="1" width="13.4140625" style="115" customWidth="1"/>
    <col min="2" max="5" width="18.1640625" style="28" customWidth="1"/>
    <col min="6" max="16384" width="8.6640625" style="28"/>
  </cols>
  <sheetData>
    <row r="1" spans="1:11" s="117" customFormat="1" ht="31.5" customHeight="1" x14ac:dyDescent="0.55000000000000004">
      <c r="A1" s="43" t="s">
        <v>59</v>
      </c>
      <c r="B1" s="116"/>
      <c r="C1" s="116"/>
      <c r="D1" s="116"/>
      <c r="E1" s="116"/>
    </row>
    <row r="2" spans="1:11" ht="31.5" customHeight="1" x14ac:dyDescent="0.55000000000000004">
      <c r="A2" s="179"/>
      <c r="B2" s="179"/>
      <c r="C2" s="179"/>
      <c r="D2" s="179"/>
      <c r="E2" s="179"/>
    </row>
    <row r="3" spans="1:11" ht="31.5" customHeight="1" x14ac:dyDescent="0.55000000000000004">
      <c r="A3" s="112"/>
      <c r="B3" s="29"/>
      <c r="C3" s="29"/>
      <c r="D3" s="29"/>
      <c r="E3" s="29"/>
    </row>
    <row r="4" spans="1:11" s="30" customFormat="1" ht="31.5" customHeight="1" x14ac:dyDescent="0.55000000000000004">
      <c r="A4" s="91"/>
      <c r="B4" s="37"/>
      <c r="C4" s="59" t="s">
        <v>63</v>
      </c>
      <c r="E4" s="31"/>
      <c r="G4" s="31"/>
      <c r="H4" s="31"/>
      <c r="J4" s="31"/>
      <c r="K4" s="31"/>
    </row>
    <row r="5" spans="1:11" s="30" customFormat="1" ht="31.5" customHeight="1" x14ac:dyDescent="0.55000000000000004">
      <c r="A5" s="91"/>
      <c r="B5" s="37"/>
      <c r="D5" s="33"/>
      <c r="E5" s="31"/>
      <c r="G5" s="31"/>
      <c r="H5" s="31"/>
      <c r="J5" s="31"/>
      <c r="K5" s="31"/>
    </row>
    <row r="6" spans="1:11" s="30" customFormat="1" ht="31.5" customHeight="1" x14ac:dyDescent="0.55000000000000004">
      <c r="A6" s="91"/>
      <c r="B6" s="37"/>
      <c r="C6" s="37"/>
      <c r="D6" s="33" t="s">
        <v>29</v>
      </c>
      <c r="E6" s="136" t="s">
        <v>66</v>
      </c>
      <c r="G6" s="31"/>
      <c r="H6" s="31"/>
      <c r="J6" s="31"/>
      <c r="K6" s="31"/>
    </row>
    <row r="7" spans="1:11" x14ac:dyDescent="0.55000000000000004">
      <c r="A7" s="113"/>
      <c r="B7" s="29"/>
      <c r="C7" s="29"/>
      <c r="D7" s="29"/>
      <c r="E7" s="29"/>
    </row>
    <row r="8" spans="1:11" ht="31.5" customHeight="1" x14ac:dyDescent="0.55000000000000004">
      <c r="A8" s="176" t="s">
        <v>27</v>
      </c>
      <c r="B8" s="176" t="s">
        <v>31</v>
      </c>
      <c r="C8" s="176"/>
      <c r="D8" s="176"/>
      <c r="E8" s="176"/>
    </row>
    <row r="9" spans="1:11" ht="45.5" customHeight="1" x14ac:dyDescent="0.55000000000000004">
      <c r="A9" s="177"/>
      <c r="B9" s="32" t="s">
        <v>48</v>
      </c>
      <c r="C9" s="32" t="s">
        <v>49</v>
      </c>
      <c r="D9" s="32" t="s">
        <v>50</v>
      </c>
      <c r="E9" s="111" t="s">
        <v>72</v>
      </c>
    </row>
    <row r="10" spans="1:11" ht="39" customHeight="1" x14ac:dyDescent="0.55000000000000004">
      <c r="A10" s="44" t="s">
        <v>26</v>
      </c>
      <c r="B10" s="124">
        <f>SUMIF('9-1施設別内訳'!$D$6:$D$32,'様式9-3-5(R9年度）（自動計算）'!$D$6,'9-1施設別内訳'!$E$6:$E$32)</f>
        <v>0</v>
      </c>
      <c r="C10" s="124">
        <f>SUMIF('9-1施設別内訳'!$D$6:$D$32,'様式9-3-5(R9年度）（自動計算）'!$D$6,'9-1施設別内訳'!$F$6:$F$32)</f>
        <v>0</v>
      </c>
      <c r="D10" s="124">
        <f>SUMIF('9-1施設別内訳'!$D$6:$D$32,'様式9-3-5(R9年度）（自動計算）'!$D$6,'9-1施設別内訳'!$G$6:$G$32)</f>
        <v>0</v>
      </c>
      <c r="E10" s="124">
        <f>SUMIF('9-1施設別内訳'!$D$6:$D$32,'様式9-3-5(R9年度）（自動計算）'!$D$6,'9-1施設別内訳'!$H$6:$H$32)</f>
        <v>0</v>
      </c>
    </row>
    <row r="11" spans="1:11" ht="39" customHeight="1" x14ac:dyDescent="0.55000000000000004">
      <c r="A11" s="45" t="s">
        <v>25</v>
      </c>
      <c r="B11" s="125">
        <f>SUMIF('9-1施設別内訳'!$D$6:$D$32,'様式9-3-5(R9年度）（自動計算）'!$D$6,'9-1施設別内訳'!$I$6:$I$32)</f>
        <v>0</v>
      </c>
      <c r="C11" s="125">
        <f>SUMIF('9-1施設別内訳'!$D$6:$D$32,'様式9-3-5(R9年度）（自動計算）'!$D$6,'9-1施設別内訳'!$J$6:$J$32)</f>
        <v>0</v>
      </c>
      <c r="D11" s="125">
        <f>SUMIF('9-1施設別内訳'!$D$6:$D$32,'様式9-3-5(R9年度）（自動計算）'!$D$6,'9-1施設別内訳'!$K$6:$K$32)</f>
        <v>0</v>
      </c>
      <c r="E11" s="125">
        <f>SUMIF('9-1施設別内訳'!$D$6:$D$32,'様式9-3-5(R9年度）（自動計算）'!$D$6,'9-1施設別内訳'!$L$6:$L$32)</f>
        <v>0</v>
      </c>
    </row>
    <row r="12" spans="1:11" ht="39" customHeight="1" x14ac:dyDescent="0.55000000000000004">
      <c r="A12" s="45" t="s">
        <v>24</v>
      </c>
      <c r="B12" s="125">
        <f>SUMIF('9-1施設別内訳'!$D$6:$D$32,'様式9-3-5(R9年度）（自動計算）'!$D$6,'9-1施設別内訳'!$M$6:$M$32)</f>
        <v>0</v>
      </c>
      <c r="C12" s="125">
        <f>SUMIF('9-1施設別内訳'!$D$6:$D$32,'様式9-3-5(R9年度）（自動計算）'!$D$6,'9-1施設別内訳'!$N$6:$N$32)</f>
        <v>0</v>
      </c>
      <c r="D12" s="125">
        <f>SUMIF('9-1施設別内訳'!$D$6:$D$32,'様式9-3-5(R9年度）（自動計算）'!$D$6,'9-1施設別内訳'!$O$6:$O$32)</f>
        <v>0</v>
      </c>
      <c r="E12" s="125">
        <f>SUMIF('9-1施設別内訳'!$D$6:$D$32,'様式9-3-5(R9年度）（自動計算）'!$D$6,'9-1施設別内訳'!$P$6:$P$32)</f>
        <v>0</v>
      </c>
    </row>
    <row r="13" spans="1:11" ht="39" customHeight="1" x14ac:dyDescent="0.55000000000000004">
      <c r="A13" s="46" t="s">
        <v>23</v>
      </c>
      <c r="B13" s="125">
        <f>SUMIF('9-1施設別内訳'!$D$6:$D$32,D6,'9-1施設別内訳'!$V$6:$V$32)</f>
        <v>0</v>
      </c>
      <c r="C13" s="126" t="s">
        <v>34</v>
      </c>
      <c r="D13" s="126" t="s">
        <v>34</v>
      </c>
      <c r="E13" s="125">
        <f>B13</f>
        <v>0</v>
      </c>
    </row>
    <row r="14" spans="1:11" ht="39" customHeight="1" x14ac:dyDescent="0.55000000000000004">
      <c r="A14" s="42" t="s">
        <v>64</v>
      </c>
      <c r="B14" s="125">
        <f>SUMIF('9-1施設別内訳'!$D$6:$D$32,D6,'9-1施設別内訳'!$W$6:$W$32)</f>
        <v>0</v>
      </c>
      <c r="C14" s="126" t="s">
        <v>34</v>
      </c>
      <c r="D14" s="126" t="s">
        <v>34</v>
      </c>
      <c r="E14" s="125">
        <f>B14</f>
        <v>0</v>
      </c>
    </row>
    <row r="15" spans="1:11" ht="39" customHeight="1" x14ac:dyDescent="0.55000000000000004">
      <c r="A15" s="114"/>
      <c r="B15" s="120">
        <f>SUM(B10:B14)</f>
        <v>0</v>
      </c>
      <c r="C15" s="38">
        <f>SUM(C10:C14)</f>
        <v>0</v>
      </c>
      <c r="D15" s="38">
        <f>SUM(D10:D14)</f>
        <v>0</v>
      </c>
      <c r="E15" s="120">
        <f>SUM(E10:E14)</f>
        <v>0</v>
      </c>
    </row>
    <row r="16" spans="1:11" ht="31.5" customHeight="1" x14ac:dyDescent="0.55000000000000004">
      <c r="A16" s="114"/>
      <c r="B16" s="41"/>
      <c r="C16" s="41"/>
      <c r="D16" s="41"/>
      <c r="E16" s="41"/>
    </row>
    <row r="17" spans="1:5" ht="31.5" customHeight="1" x14ac:dyDescent="0.55000000000000004">
      <c r="A17" s="113"/>
      <c r="B17" s="29"/>
      <c r="C17" s="29"/>
      <c r="D17" s="29"/>
      <c r="E17" s="29"/>
    </row>
    <row r="18" spans="1:5" ht="31.5" customHeight="1" x14ac:dyDescent="0.55000000000000004">
      <c r="A18" s="113"/>
      <c r="B18" s="40"/>
      <c r="C18" s="29"/>
      <c r="D18" s="29"/>
      <c r="E18" s="29"/>
    </row>
    <row r="19" spans="1:5" ht="31.5" customHeight="1" x14ac:dyDescent="0.55000000000000004">
      <c r="A19" s="113"/>
      <c r="B19" s="29"/>
      <c r="C19" s="29"/>
      <c r="D19" s="29"/>
      <c r="E19" s="29"/>
    </row>
  </sheetData>
  <mergeCells count="3">
    <mergeCell ref="A8:A9"/>
    <mergeCell ref="B8:E8"/>
    <mergeCell ref="A2:E2"/>
  </mergeCells>
  <phoneticPr fontId="2"/>
  <pageMargins left="0.51181102362204722" right="0.51181102362204722" top="0.55118110236220474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9-1施設別内訳</vt:lpstr>
      <vt:lpstr>9-2設置容量及び削減効果</vt:lpstr>
      <vt:lpstr>様式9-3-1合計（自動計算）</vt:lpstr>
      <vt:lpstr>様式9-3-2(R6年度）（自動計算）</vt:lpstr>
      <vt:lpstr>様式9-3-3(R7年度）（自動計算）</vt:lpstr>
      <vt:lpstr>様式9-3-4（R8年度）（自動計算）</vt:lpstr>
      <vt:lpstr>様式9-3-5(R9年度）（自動計算）</vt:lpstr>
      <vt:lpstr>'9-1施設別内訳'!Print_Area</vt:lpstr>
      <vt:lpstr>'9-2設置容量及び削減効果'!Print_Area</vt:lpstr>
      <vt:lpstr>'様式9-3-1合計（自動計算）'!Print_Area</vt:lpstr>
      <vt:lpstr>'様式9-3-2(R6年度）（自動計算）'!Print_Area</vt:lpstr>
      <vt:lpstr>'様式9-3-3(R7年度）（自動計算）'!Print_Area</vt:lpstr>
      <vt:lpstr>'様式9-3-4（R8年度）（自動計算）'!Print_Area</vt:lpstr>
      <vt:lpstr>'様式9-3-5(R9年度）（自動計算）'!Print_Area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C22431</cp:lastModifiedBy>
  <cp:lastPrinted>2024-11-08T04:57:18Z</cp:lastPrinted>
  <dcterms:created xsi:type="dcterms:W3CDTF">2023-11-16T01:07:15Z</dcterms:created>
  <dcterms:modified xsi:type="dcterms:W3CDTF">2024-11-08T06:22:58Z</dcterms:modified>
</cp:coreProperties>
</file>